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2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ats04\デスクトップ\"/>
    </mc:Choice>
  </mc:AlternateContent>
  <xr:revisionPtr revIDLastSave="0" documentId="13_ncr:1_{CCFAC8A3-7D57-4D1C-B6A8-6D44FB6F3024}" xr6:coauthVersionLast="47" xr6:coauthVersionMax="47" xr10:uidLastSave="{00000000-0000-0000-0000-000000000000}"/>
  <bookViews>
    <workbookView xWindow="13350" yWindow="0" windowWidth="18885" windowHeight="20985" tabRatio="784" xr2:uid="{00000000-000D-0000-FFFF-FFFF00000000}"/>
  </bookViews>
  <sheets>
    <sheet name="Introduction" sheetId="1" r:id="rId1"/>
    <sheet name="Entry Name Listing" sheetId="3" r:id="rId2"/>
    <sheet name="Entry Fee" sheetId="4" r:id="rId3"/>
    <sheet name="【Male】Kata Entry Confirmation" sheetId="5" r:id="rId4"/>
    <sheet name="【Female】Kata Entry Confirmation" sheetId="6" r:id="rId5"/>
    <sheet name="【Male】Kumite Entry Confimation" sheetId="7" r:id="rId6"/>
    <sheet name="【Female】Kumite Entry Confirmati" sheetId="8" r:id="rId7"/>
    <sheet name="【M&amp;F】Free Fun Entry Confirmatio" sheetId="10" r:id="rId8"/>
    <sheet name="【M&amp;F】Seminar Only Entry Confirm" sheetId="9" r:id="rId9"/>
  </sheets>
  <definedNames>
    <definedName name="_xlnm._FilterDatabase" localSheetId="1" hidden="1">'Entry Name Listing'!$A$10:$BA$312</definedName>
    <definedName name="_xlnm.Print_Area" localSheetId="4">'【Female】Kata Entry Confirmation'!$A$1:$D$216</definedName>
    <definedName name="_xlnm.Print_Area" localSheetId="6">'【Female】Kumite Entry Confirmati'!$A$1:$D$192</definedName>
    <definedName name="_xlnm.Print_Area" localSheetId="3">'【Male】Kata Entry Confirmation'!$A$1:$D$216</definedName>
    <definedName name="_xlnm.Print_Area" localSheetId="2">'Entry Fee'!$A$1:$L$64</definedName>
  </definedNames>
  <calcPr calcId="181029"/>
  <extLst>
    <ext uri="GoogleSheetsCustomDataVersion2">
      <go:sheetsCustomData xmlns:go="http://customooxmlschemas.google.com/" r:id="rId13" roundtripDataChecksum="zpPjYFNzmyvq16AnvbW3SWz0Q0ZCAJxvR/p4yr8J5Uw="/>
    </ext>
  </extLst>
</workbook>
</file>

<file path=xl/calcChain.xml><?xml version="1.0" encoding="utf-8"?>
<calcChain xmlns="http://schemas.openxmlformats.org/spreadsheetml/2006/main">
  <c r="AZ15" i="3" l="1"/>
  <c r="AZ16" i="3"/>
  <c r="AZ17" i="3"/>
  <c r="AZ18" i="3"/>
  <c r="AZ19" i="3"/>
  <c r="AZ20" i="3"/>
  <c r="AZ21" i="3"/>
  <c r="AZ22" i="3"/>
  <c r="AZ23" i="3"/>
  <c r="AZ24" i="3"/>
  <c r="AZ25" i="3"/>
  <c r="AZ26" i="3"/>
  <c r="AZ27" i="3"/>
  <c r="AZ28" i="3"/>
  <c r="AZ29" i="3"/>
  <c r="AZ30" i="3"/>
  <c r="AZ31" i="3"/>
  <c r="AZ32" i="3"/>
  <c r="AZ33" i="3"/>
  <c r="AZ34" i="3"/>
  <c r="AZ35" i="3"/>
  <c r="AZ36" i="3"/>
  <c r="AZ37" i="3"/>
  <c r="AZ38" i="3"/>
  <c r="AZ39" i="3"/>
  <c r="AZ40" i="3"/>
  <c r="AZ41" i="3"/>
  <c r="AZ42" i="3"/>
  <c r="AZ43" i="3"/>
  <c r="AZ44" i="3"/>
  <c r="AZ45" i="3"/>
  <c r="AZ46" i="3"/>
  <c r="AZ47" i="3"/>
  <c r="AZ48" i="3"/>
  <c r="AZ49" i="3"/>
  <c r="AZ50" i="3"/>
  <c r="AZ51" i="3"/>
  <c r="AZ69" i="3"/>
  <c r="AZ70" i="3"/>
  <c r="AZ71" i="3"/>
  <c r="AZ72" i="3"/>
  <c r="AZ73" i="3"/>
  <c r="AZ74" i="3"/>
  <c r="AZ75" i="3"/>
  <c r="AZ79" i="3"/>
  <c r="AZ81" i="3"/>
  <c r="AZ82" i="3"/>
  <c r="AZ83" i="3"/>
  <c r="AZ84" i="3"/>
  <c r="AZ85" i="3"/>
  <c r="AZ86" i="3"/>
  <c r="AZ87" i="3"/>
  <c r="AZ88" i="3"/>
  <c r="AZ89" i="3"/>
  <c r="AZ90" i="3"/>
  <c r="AZ91" i="3"/>
  <c r="AZ92" i="3"/>
  <c r="AZ93" i="3"/>
  <c r="AZ94" i="3"/>
  <c r="AZ95" i="3"/>
  <c r="AZ96" i="3"/>
  <c r="AZ97" i="3"/>
  <c r="AZ106" i="3"/>
  <c r="AZ107" i="3"/>
  <c r="AZ108" i="3"/>
  <c r="AZ112" i="3"/>
  <c r="AZ113" i="3"/>
  <c r="AZ114" i="3"/>
  <c r="AZ115" i="3"/>
  <c r="AZ116" i="3"/>
  <c r="AZ117" i="3"/>
  <c r="AZ118" i="3"/>
  <c r="AZ119" i="3"/>
  <c r="AZ120" i="3"/>
  <c r="AZ121" i="3"/>
  <c r="AZ122" i="3"/>
  <c r="AZ123" i="3"/>
  <c r="AZ124" i="3"/>
  <c r="AZ125" i="3"/>
  <c r="AZ126" i="3"/>
  <c r="AZ127" i="3"/>
  <c r="AZ128" i="3"/>
  <c r="AZ129" i="3"/>
  <c r="AZ130" i="3"/>
  <c r="AZ131" i="3"/>
  <c r="AZ132" i="3"/>
  <c r="AZ133" i="3"/>
  <c r="AZ134" i="3"/>
  <c r="AZ135" i="3"/>
  <c r="AZ136" i="3"/>
  <c r="AZ137" i="3"/>
  <c r="AZ138" i="3"/>
  <c r="AZ139" i="3"/>
  <c r="AZ140" i="3"/>
  <c r="AZ141" i="3"/>
  <c r="AZ142" i="3"/>
  <c r="AZ143" i="3"/>
  <c r="AZ144" i="3"/>
  <c r="AZ145" i="3"/>
  <c r="AZ146" i="3"/>
  <c r="AZ147" i="3"/>
  <c r="AZ148" i="3"/>
  <c r="AZ149" i="3"/>
  <c r="AZ150" i="3"/>
  <c r="AZ151" i="3"/>
  <c r="AZ152" i="3"/>
  <c r="AZ153" i="3"/>
  <c r="AZ154" i="3"/>
  <c r="AZ155" i="3"/>
  <c r="AZ156" i="3"/>
  <c r="AZ157" i="3"/>
  <c r="AZ158" i="3"/>
  <c r="AZ159" i="3"/>
  <c r="AZ160" i="3"/>
  <c r="AZ161" i="3"/>
  <c r="AZ162" i="3"/>
  <c r="AZ163" i="3"/>
  <c r="AZ164" i="3"/>
  <c r="AZ165" i="3"/>
  <c r="AZ166" i="3"/>
  <c r="AZ167" i="3"/>
  <c r="AZ168" i="3"/>
  <c r="AZ169" i="3"/>
  <c r="AZ170" i="3"/>
  <c r="AZ171" i="3"/>
  <c r="AZ172" i="3"/>
  <c r="AZ173" i="3"/>
  <c r="AZ174" i="3"/>
  <c r="AZ175" i="3"/>
  <c r="AZ176" i="3"/>
  <c r="AZ177" i="3"/>
  <c r="AZ178" i="3"/>
  <c r="AZ179" i="3"/>
  <c r="AZ180" i="3"/>
  <c r="AZ181" i="3"/>
  <c r="AZ182" i="3"/>
  <c r="AZ183" i="3"/>
  <c r="AZ184" i="3"/>
  <c r="AZ185" i="3"/>
  <c r="AZ186" i="3"/>
  <c r="AZ187" i="3"/>
  <c r="AZ188" i="3"/>
  <c r="AZ189" i="3"/>
  <c r="AZ190" i="3"/>
  <c r="AZ191" i="3"/>
  <c r="AZ192" i="3"/>
  <c r="AZ193" i="3"/>
  <c r="AZ194" i="3"/>
  <c r="AZ195" i="3"/>
  <c r="AZ196" i="3"/>
  <c r="AZ197" i="3"/>
  <c r="AZ198" i="3"/>
  <c r="AZ199" i="3"/>
  <c r="AZ200" i="3"/>
  <c r="AZ201" i="3"/>
  <c r="AZ202" i="3"/>
  <c r="AZ203" i="3"/>
  <c r="AZ204" i="3"/>
  <c r="AZ205" i="3"/>
  <c r="AZ206" i="3"/>
  <c r="AZ207" i="3"/>
  <c r="AZ208" i="3"/>
  <c r="AZ209" i="3"/>
  <c r="AZ210" i="3"/>
  <c r="AZ211" i="3"/>
  <c r="AZ212" i="3"/>
  <c r="AZ213" i="3"/>
  <c r="AZ214" i="3"/>
  <c r="AZ215" i="3"/>
  <c r="AZ216" i="3"/>
  <c r="AZ217" i="3"/>
  <c r="AZ218" i="3"/>
  <c r="AZ219" i="3"/>
  <c r="AZ220" i="3"/>
  <c r="AZ221" i="3"/>
  <c r="AZ222" i="3"/>
  <c r="AZ223" i="3"/>
  <c r="AZ224" i="3"/>
  <c r="AZ225" i="3"/>
  <c r="AZ226" i="3"/>
  <c r="AZ227" i="3"/>
  <c r="AZ228" i="3"/>
  <c r="AZ229" i="3"/>
  <c r="AZ230" i="3"/>
  <c r="AZ231" i="3"/>
  <c r="AZ232" i="3"/>
  <c r="AZ233" i="3"/>
  <c r="AZ234" i="3"/>
  <c r="AZ235" i="3"/>
  <c r="AZ236" i="3"/>
  <c r="AZ237" i="3"/>
  <c r="AZ238" i="3"/>
  <c r="AZ239" i="3"/>
  <c r="AZ240" i="3"/>
  <c r="AZ241" i="3"/>
  <c r="AZ242" i="3"/>
  <c r="AZ243" i="3"/>
  <c r="AZ244" i="3"/>
  <c r="AZ245" i="3"/>
  <c r="AZ246" i="3"/>
  <c r="AZ247" i="3"/>
  <c r="AZ248" i="3"/>
  <c r="AZ249" i="3"/>
  <c r="AZ250" i="3"/>
  <c r="AZ251" i="3"/>
  <c r="AZ252" i="3"/>
  <c r="AZ253" i="3"/>
  <c r="AZ254" i="3"/>
  <c r="AZ255" i="3"/>
  <c r="AZ256" i="3"/>
  <c r="AZ257" i="3"/>
  <c r="AZ258" i="3"/>
  <c r="AZ259" i="3"/>
  <c r="AZ260" i="3"/>
  <c r="AZ261" i="3"/>
  <c r="AZ262" i="3"/>
  <c r="AZ263" i="3"/>
  <c r="AZ264" i="3"/>
  <c r="AZ265" i="3"/>
  <c r="AZ266" i="3"/>
  <c r="AZ267" i="3"/>
  <c r="AZ268" i="3"/>
  <c r="AZ269" i="3"/>
  <c r="AZ270" i="3"/>
  <c r="AZ271" i="3"/>
  <c r="AZ272" i="3"/>
  <c r="AZ273" i="3"/>
  <c r="AZ274" i="3"/>
  <c r="AZ275" i="3"/>
  <c r="AZ276" i="3"/>
  <c r="AZ277" i="3"/>
  <c r="AZ278" i="3"/>
  <c r="AZ279" i="3"/>
  <c r="AZ280" i="3"/>
  <c r="AZ281" i="3"/>
  <c r="AZ282" i="3"/>
  <c r="AZ283" i="3"/>
  <c r="AZ284" i="3"/>
  <c r="AZ285" i="3"/>
  <c r="AZ286" i="3"/>
  <c r="AZ287" i="3"/>
  <c r="AZ288" i="3"/>
  <c r="AZ289" i="3"/>
  <c r="AZ290" i="3"/>
  <c r="AZ291" i="3"/>
  <c r="AZ292" i="3"/>
  <c r="AZ293" i="3"/>
  <c r="AZ294" i="3"/>
  <c r="AZ295" i="3"/>
  <c r="AZ296" i="3"/>
  <c r="AZ297" i="3"/>
  <c r="AZ298" i="3"/>
  <c r="AZ299" i="3"/>
  <c r="AZ300" i="3"/>
  <c r="AZ301" i="3"/>
  <c r="AZ302" i="3"/>
  <c r="AZ303" i="3"/>
  <c r="AZ304" i="3"/>
  <c r="AZ305" i="3"/>
  <c r="AZ306" i="3"/>
  <c r="AZ307" i="3"/>
  <c r="AZ308" i="3"/>
  <c r="AZ309" i="3"/>
  <c r="AZ310" i="3"/>
  <c r="AZ311" i="3"/>
  <c r="AZ312" i="3"/>
  <c r="AZ13" i="3"/>
  <c r="AY52" i="3"/>
  <c r="AY53" i="3"/>
  <c r="AY54" i="3"/>
  <c r="AY55" i="3"/>
  <c r="AY56" i="3"/>
  <c r="AY57" i="3"/>
  <c r="AY58" i="3"/>
  <c r="AY59" i="3"/>
  <c r="AY60" i="3"/>
  <c r="AY61" i="3"/>
  <c r="AY62" i="3"/>
  <c r="AY63" i="3"/>
  <c r="AY64" i="3"/>
  <c r="AY65" i="3"/>
  <c r="AY66" i="3"/>
  <c r="AY67" i="3"/>
  <c r="AY68" i="3"/>
  <c r="AY76" i="3"/>
  <c r="AY77" i="3"/>
  <c r="AY78" i="3"/>
  <c r="AY80" i="3"/>
  <c r="AY98" i="3"/>
  <c r="AY99" i="3"/>
  <c r="AY100" i="3"/>
  <c r="AY101" i="3"/>
  <c r="AY102" i="3"/>
  <c r="AY103" i="3"/>
  <c r="AY104" i="3"/>
  <c r="AY105" i="3"/>
  <c r="AY109" i="3"/>
  <c r="AY110" i="3"/>
  <c r="AY111" i="3"/>
  <c r="AY112" i="3"/>
  <c r="AY113" i="3"/>
  <c r="AY114" i="3"/>
  <c r="AY115" i="3"/>
  <c r="AY116" i="3"/>
  <c r="AY117" i="3"/>
  <c r="AY118" i="3"/>
  <c r="AY119" i="3"/>
  <c r="AY120" i="3"/>
  <c r="AY121" i="3"/>
  <c r="AY122" i="3"/>
  <c r="AY123" i="3"/>
  <c r="AY124" i="3"/>
  <c r="AY125" i="3"/>
  <c r="AY126" i="3"/>
  <c r="AY127" i="3"/>
  <c r="AY128" i="3"/>
  <c r="AY129" i="3"/>
  <c r="AY130" i="3"/>
  <c r="AY131" i="3"/>
  <c r="AY132" i="3"/>
  <c r="AY133" i="3"/>
  <c r="AY134" i="3"/>
  <c r="AY135" i="3"/>
  <c r="AY136" i="3"/>
  <c r="AY137" i="3"/>
  <c r="AY138" i="3"/>
  <c r="AY139" i="3"/>
  <c r="AY140" i="3"/>
  <c r="AY141" i="3"/>
  <c r="AY142" i="3"/>
  <c r="AY143" i="3"/>
  <c r="AY144" i="3"/>
  <c r="AY145" i="3"/>
  <c r="AY146" i="3"/>
  <c r="AY147" i="3"/>
  <c r="AY148" i="3"/>
  <c r="AY149" i="3"/>
  <c r="AY150" i="3"/>
  <c r="AY151" i="3"/>
  <c r="AY152" i="3"/>
  <c r="AY153" i="3"/>
  <c r="AY154" i="3"/>
  <c r="AY155" i="3"/>
  <c r="AY156" i="3"/>
  <c r="AY157" i="3"/>
  <c r="AY158" i="3"/>
  <c r="AY159" i="3"/>
  <c r="AY160" i="3"/>
  <c r="AY161" i="3"/>
  <c r="AY162" i="3"/>
  <c r="AY163" i="3"/>
  <c r="AY164" i="3"/>
  <c r="AY165" i="3"/>
  <c r="AY166" i="3"/>
  <c r="AY167" i="3"/>
  <c r="AY168" i="3"/>
  <c r="AY169" i="3"/>
  <c r="AY170" i="3"/>
  <c r="AY171" i="3"/>
  <c r="AY172" i="3"/>
  <c r="AY173" i="3"/>
  <c r="AY174" i="3"/>
  <c r="AY175" i="3"/>
  <c r="AY176" i="3"/>
  <c r="AY177" i="3"/>
  <c r="AY178" i="3"/>
  <c r="AY179" i="3"/>
  <c r="AY180" i="3"/>
  <c r="AY181" i="3"/>
  <c r="AY182" i="3"/>
  <c r="AY183" i="3"/>
  <c r="AY184" i="3"/>
  <c r="AY185" i="3"/>
  <c r="AY186" i="3"/>
  <c r="AY187" i="3"/>
  <c r="AY188" i="3"/>
  <c r="AY189" i="3"/>
  <c r="AY190" i="3"/>
  <c r="AY191" i="3"/>
  <c r="AY192" i="3"/>
  <c r="AY193" i="3"/>
  <c r="AY194" i="3"/>
  <c r="AY195" i="3"/>
  <c r="AY196" i="3"/>
  <c r="AY197" i="3"/>
  <c r="AY198" i="3"/>
  <c r="AY199" i="3"/>
  <c r="AY200" i="3"/>
  <c r="AY201" i="3"/>
  <c r="AY202" i="3"/>
  <c r="AY203" i="3"/>
  <c r="AY204" i="3"/>
  <c r="AY205" i="3"/>
  <c r="AY206" i="3"/>
  <c r="AY207" i="3"/>
  <c r="AY208" i="3"/>
  <c r="AY209" i="3"/>
  <c r="AY210" i="3"/>
  <c r="AY211" i="3"/>
  <c r="AY212" i="3"/>
  <c r="AY213" i="3"/>
  <c r="AY214" i="3"/>
  <c r="AY215" i="3"/>
  <c r="AY216" i="3"/>
  <c r="AY217" i="3"/>
  <c r="AY218" i="3"/>
  <c r="AY219" i="3"/>
  <c r="AY220" i="3"/>
  <c r="AY221" i="3"/>
  <c r="AY222" i="3"/>
  <c r="AY223" i="3"/>
  <c r="AY224" i="3"/>
  <c r="AY225" i="3"/>
  <c r="AY226" i="3"/>
  <c r="AY227" i="3"/>
  <c r="AY228" i="3"/>
  <c r="AY229" i="3"/>
  <c r="AY230" i="3"/>
  <c r="AY231" i="3"/>
  <c r="AY232" i="3"/>
  <c r="AY233" i="3"/>
  <c r="AY234" i="3"/>
  <c r="AY235" i="3"/>
  <c r="AY236" i="3"/>
  <c r="AY237" i="3"/>
  <c r="AY238" i="3"/>
  <c r="AY239" i="3"/>
  <c r="AY240" i="3"/>
  <c r="AY241" i="3"/>
  <c r="AY242" i="3"/>
  <c r="AY243" i="3"/>
  <c r="AY244" i="3"/>
  <c r="AY245" i="3"/>
  <c r="AY246" i="3"/>
  <c r="AY247" i="3"/>
  <c r="AY248" i="3"/>
  <c r="AY249" i="3"/>
  <c r="AY250" i="3"/>
  <c r="AY251" i="3"/>
  <c r="AY252" i="3"/>
  <c r="AY253" i="3"/>
  <c r="AY254" i="3"/>
  <c r="AY255" i="3"/>
  <c r="AY256" i="3"/>
  <c r="AY257" i="3"/>
  <c r="AY258" i="3"/>
  <c r="AY259" i="3"/>
  <c r="AY260" i="3"/>
  <c r="AY261" i="3"/>
  <c r="AY262" i="3"/>
  <c r="AY263" i="3"/>
  <c r="AY264" i="3"/>
  <c r="AY265" i="3"/>
  <c r="AY266" i="3"/>
  <c r="AY267" i="3"/>
  <c r="AY268" i="3"/>
  <c r="AY269" i="3"/>
  <c r="AY270" i="3"/>
  <c r="AY271" i="3"/>
  <c r="AY272" i="3"/>
  <c r="AY273" i="3"/>
  <c r="AY274" i="3"/>
  <c r="AY275" i="3"/>
  <c r="AY276" i="3"/>
  <c r="AY277" i="3"/>
  <c r="AY278" i="3"/>
  <c r="AY279" i="3"/>
  <c r="AY280" i="3"/>
  <c r="AY281" i="3"/>
  <c r="AY282" i="3"/>
  <c r="AY283" i="3"/>
  <c r="AY284" i="3"/>
  <c r="AY285" i="3"/>
  <c r="AY286" i="3"/>
  <c r="AY287" i="3"/>
  <c r="AY288" i="3"/>
  <c r="AY289" i="3"/>
  <c r="AY290" i="3"/>
  <c r="AY291" i="3"/>
  <c r="AY292" i="3"/>
  <c r="AY293" i="3"/>
  <c r="AY294" i="3"/>
  <c r="AY295" i="3"/>
  <c r="AY296" i="3"/>
  <c r="AY297" i="3"/>
  <c r="AY298" i="3"/>
  <c r="AY299" i="3"/>
  <c r="AY300" i="3"/>
  <c r="AY301" i="3"/>
  <c r="AY302" i="3"/>
  <c r="AY303" i="3"/>
  <c r="AY304" i="3"/>
  <c r="AY305" i="3"/>
  <c r="AY306" i="3"/>
  <c r="AY307" i="3"/>
  <c r="AY308" i="3"/>
  <c r="AY309" i="3"/>
  <c r="AY310" i="3"/>
  <c r="AY311" i="3"/>
  <c r="AY312" i="3"/>
  <c r="C61" i="4" l="1"/>
  <c r="C6" i="4" l="1"/>
  <c r="C5" i="4"/>
  <c r="K11" i="3" l="1"/>
  <c r="F61" i="4"/>
  <c r="A1" i="4"/>
  <c r="BA312" i="3"/>
  <c r="AX312" i="3"/>
  <c r="AW312" i="3"/>
  <c r="AV312" i="3"/>
  <c r="AU312" i="3"/>
  <c r="AT312" i="3"/>
  <c r="AS312" i="3"/>
  <c r="AR312" i="3"/>
  <c r="AQ312" i="3"/>
  <c r="AP312" i="3"/>
  <c r="AO312" i="3"/>
  <c r="AN312" i="3"/>
  <c r="AM312" i="3"/>
  <c r="AL312" i="3"/>
  <c r="AK312" i="3"/>
  <c r="AJ312" i="3"/>
  <c r="AI312" i="3"/>
  <c r="AH312" i="3"/>
  <c r="AG312" i="3"/>
  <c r="AF312" i="3"/>
  <c r="AE312" i="3"/>
  <c r="AD312" i="3"/>
  <c r="AC312" i="3"/>
  <c r="AB312" i="3"/>
  <c r="AA312" i="3"/>
  <c r="Z312" i="3"/>
  <c r="Y312" i="3"/>
  <c r="X312" i="3"/>
  <c r="W312" i="3"/>
  <c r="V312" i="3"/>
  <c r="U312" i="3"/>
  <c r="T312" i="3"/>
  <c r="S312" i="3"/>
  <c r="R312" i="3"/>
  <c r="Q312" i="3"/>
  <c r="P312" i="3"/>
  <c r="O312" i="3"/>
  <c r="H312" i="3"/>
  <c r="G312" i="3"/>
  <c r="BA311" i="3"/>
  <c r="AX311" i="3"/>
  <c r="AW311" i="3"/>
  <c r="AV311" i="3"/>
  <c r="AU311" i="3"/>
  <c r="AT311" i="3"/>
  <c r="AS311" i="3"/>
  <c r="AR311" i="3"/>
  <c r="AQ311" i="3"/>
  <c r="AP311" i="3"/>
  <c r="AO311" i="3"/>
  <c r="AN311" i="3"/>
  <c r="AM311" i="3"/>
  <c r="AL311" i="3"/>
  <c r="AK311" i="3"/>
  <c r="AJ311" i="3"/>
  <c r="AI311" i="3"/>
  <c r="AH311" i="3"/>
  <c r="AG311" i="3"/>
  <c r="AF311" i="3"/>
  <c r="AE311" i="3"/>
  <c r="AD311" i="3"/>
  <c r="AC311" i="3"/>
  <c r="AB311" i="3"/>
  <c r="AA311" i="3"/>
  <c r="Z311" i="3"/>
  <c r="Y311" i="3"/>
  <c r="X311" i="3"/>
  <c r="W311" i="3"/>
  <c r="V311" i="3"/>
  <c r="U311" i="3"/>
  <c r="T311" i="3"/>
  <c r="S311" i="3"/>
  <c r="R311" i="3"/>
  <c r="Q311" i="3"/>
  <c r="P311" i="3"/>
  <c r="O311" i="3"/>
  <c r="H311" i="3"/>
  <c r="G311" i="3"/>
  <c r="BA310" i="3"/>
  <c r="AX310" i="3"/>
  <c r="AW310" i="3"/>
  <c r="AV310" i="3"/>
  <c r="AU310" i="3"/>
  <c r="AT310" i="3"/>
  <c r="AS310" i="3"/>
  <c r="AR310" i="3"/>
  <c r="AQ310" i="3"/>
  <c r="AP310" i="3"/>
  <c r="AO310" i="3"/>
  <c r="AN310" i="3"/>
  <c r="AM310" i="3"/>
  <c r="AL310" i="3"/>
  <c r="AK310" i="3"/>
  <c r="AJ310" i="3"/>
  <c r="AI310" i="3"/>
  <c r="AH310" i="3"/>
  <c r="AG310" i="3"/>
  <c r="AF310" i="3"/>
  <c r="AE310" i="3"/>
  <c r="AD310" i="3"/>
  <c r="AC310" i="3"/>
  <c r="AB310" i="3"/>
  <c r="AA310" i="3"/>
  <c r="Z310" i="3"/>
  <c r="Y310" i="3"/>
  <c r="X310" i="3"/>
  <c r="W310" i="3"/>
  <c r="V310" i="3"/>
  <c r="U310" i="3"/>
  <c r="T310" i="3"/>
  <c r="S310" i="3"/>
  <c r="R310" i="3"/>
  <c r="Q310" i="3"/>
  <c r="P310" i="3"/>
  <c r="O310" i="3"/>
  <c r="H310" i="3"/>
  <c r="G310" i="3"/>
  <c r="BA309" i="3"/>
  <c r="AX309" i="3"/>
  <c r="AW309" i="3"/>
  <c r="AV309" i="3"/>
  <c r="AU309" i="3"/>
  <c r="AT309" i="3"/>
  <c r="AS309" i="3"/>
  <c r="AR309" i="3"/>
  <c r="AQ309" i="3"/>
  <c r="AP309" i="3"/>
  <c r="AO309" i="3"/>
  <c r="AN309" i="3"/>
  <c r="AM309" i="3"/>
  <c r="AL309" i="3"/>
  <c r="AK309" i="3"/>
  <c r="AJ309" i="3"/>
  <c r="AI309" i="3"/>
  <c r="AH309" i="3"/>
  <c r="AG309" i="3"/>
  <c r="AF309" i="3"/>
  <c r="AE309" i="3"/>
  <c r="AD309" i="3"/>
  <c r="AC309" i="3"/>
  <c r="AB309" i="3"/>
  <c r="AA309" i="3"/>
  <c r="Z309" i="3"/>
  <c r="Y309" i="3"/>
  <c r="X309" i="3"/>
  <c r="W309" i="3"/>
  <c r="V309" i="3"/>
  <c r="U309" i="3"/>
  <c r="T309" i="3"/>
  <c r="S309" i="3"/>
  <c r="R309" i="3"/>
  <c r="Q309" i="3"/>
  <c r="P309" i="3"/>
  <c r="O309" i="3"/>
  <c r="H309" i="3"/>
  <c r="G309" i="3"/>
  <c r="BA308" i="3"/>
  <c r="AX308" i="3"/>
  <c r="AW308" i="3"/>
  <c r="AV308" i="3"/>
  <c r="AU308" i="3"/>
  <c r="AT308" i="3"/>
  <c r="AS308" i="3"/>
  <c r="AR308" i="3"/>
  <c r="AQ308" i="3"/>
  <c r="AP308" i="3"/>
  <c r="AO308" i="3"/>
  <c r="AN308" i="3"/>
  <c r="AM308" i="3"/>
  <c r="AL308" i="3"/>
  <c r="AK308" i="3"/>
  <c r="AJ308" i="3"/>
  <c r="AI308" i="3"/>
  <c r="AH308" i="3"/>
  <c r="AG308" i="3"/>
  <c r="AF308" i="3"/>
  <c r="AE308" i="3"/>
  <c r="AD308" i="3"/>
  <c r="AC308" i="3"/>
  <c r="AB308" i="3"/>
  <c r="AA308" i="3"/>
  <c r="Z308" i="3"/>
  <c r="Y308" i="3"/>
  <c r="X308" i="3"/>
  <c r="W308" i="3"/>
  <c r="V308" i="3"/>
  <c r="U308" i="3"/>
  <c r="T308" i="3"/>
  <c r="S308" i="3"/>
  <c r="R308" i="3"/>
  <c r="Q308" i="3"/>
  <c r="P308" i="3"/>
  <c r="O308" i="3"/>
  <c r="H308" i="3"/>
  <c r="G308" i="3"/>
  <c r="BA307" i="3"/>
  <c r="AX307" i="3"/>
  <c r="AW307" i="3"/>
  <c r="AV307" i="3"/>
  <c r="AU307" i="3"/>
  <c r="AT307" i="3"/>
  <c r="AS307" i="3"/>
  <c r="AR307" i="3"/>
  <c r="AQ307" i="3"/>
  <c r="AP307" i="3"/>
  <c r="AO307" i="3"/>
  <c r="AN307" i="3"/>
  <c r="AM307" i="3"/>
  <c r="AL307" i="3"/>
  <c r="AK307" i="3"/>
  <c r="AJ307" i="3"/>
  <c r="AI307" i="3"/>
  <c r="AH307" i="3"/>
  <c r="AG307" i="3"/>
  <c r="AF307" i="3"/>
  <c r="AE307" i="3"/>
  <c r="AD307" i="3"/>
  <c r="AC307" i="3"/>
  <c r="AB307" i="3"/>
  <c r="AA307" i="3"/>
  <c r="Z307" i="3"/>
  <c r="Y307" i="3"/>
  <c r="X307" i="3"/>
  <c r="W307" i="3"/>
  <c r="V307" i="3"/>
  <c r="U307" i="3"/>
  <c r="T307" i="3"/>
  <c r="S307" i="3"/>
  <c r="R307" i="3"/>
  <c r="Q307" i="3"/>
  <c r="P307" i="3"/>
  <c r="O307" i="3"/>
  <c r="H307" i="3"/>
  <c r="G307" i="3"/>
  <c r="BA306" i="3"/>
  <c r="AX306" i="3"/>
  <c r="AW306" i="3"/>
  <c r="AV306" i="3"/>
  <c r="AU306" i="3"/>
  <c r="AT306" i="3"/>
  <c r="AS306" i="3"/>
  <c r="AR306" i="3"/>
  <c r="AQ306" i="3"/>
  <c r="AP306" i="3"/>
  <c r="AO306" i="3"/>
  <c r="AN306" i="3"/>
  <c r="AM306" i="3"/>
  <c r="AL306" i="3"/>
  <c r="AK306" i="3"/>
  <c r="AJ306" i="3"/>
  <c r="AI306" i="3"/>
  <c r="AH306" i="3"/>
  <c r="AG306" i="3"/>
  <c r="AF306" i="3"/>
  <c r="AE306" i="3"/>
  <c r="AD306" i="3"/>
  <c r="AC306" i="3"/>
  <c r="AB306" i="3"/>
  <c r="AA306" i="3"/>
  <c r="Z306" i="3"/>
  <c r="Y306" i="3"/>
  <c r="X306" i="3"/>
  <c r="W306" i="3"/>
  <c r="V306" i="3"/>
  <c r="U306" i="3"/>
  <c r="T306" i="3"/>
  <c r="S306" i="3"/>
  <c r="R306" i="3"/>
  <c r="Q306" i="3"/>
  <c r="P306" i="3"/>
  <c r="O306" i="3"/>
  <c r="H306" i="3"/>
  <c r="G306" i="3"/>
  <c r="BA305" i="3"/>
  <c r="AX305" i="3"/>
  <c r="AW305" i="3"/>
  <c r="AV305" i="3"/>
  <c r="AU305" i="3"/>
  <c r="AT305" i="3"/>
  <c r="AS305" i="3"/>
  <c r="AR305" i="3"/>
  <c r="AQ305" i="3"/>
  <c r="AP305" i="3"/>
  <c r="AO305" i="3"/>
  <c r="AN305" i="3"/>
  <c r="AM305" i="3"/>
  <c r="AL305" i="3"/>
  <c r="AK305" i="3"/>
  <c r="AJ305" i="3"/>
  <c r="AI305" i="3"/>
  <c r="AH305" i="3"/>
  <c r="AG305" i="3"/>
  <c r="AF305" i="3"/>
  <c r="AE305" i="3"/>
  <c r="AD305" i="3"/>
  <c r="AC305" i="3"/>
  <c r="AB305" i="3"/>
  <c r="AA305" i="3"/>
  <c r="Z305" i="3"/>
  <c r="Y305" i="3"/>
  <c r="X305" i="3"/>
  <c r="W305" i="3"/>
  <c r="V305" i="3"/>
  <c r="U305" i="3"/>
  <c r="T305" i="3"/>
  <c r="S305" i="3"/>
  <c r="R305" i="3"/>
  <c r="Q305" i="3"/>
  <c r="P305" i="3"/>
  <c r="O305" i="3"/>
  <c r="H305" i="3"/>
  <c r="G305" i="3"/>
  <c r="BA304" i="3"/>
  <c r="AX304" i="3"/>
  <c r="AW304" i="3"/>
  <c r="AV304" i="3"/>
  <c r="AU304" i="3"/>
  <c r="AT304" i="3"/>
  <c r="AS304" i="3"/>
  <c r="AR304" i="3"/>
  <c r="AQ304" i="3"/>
  <c r="AP304" i="3"/>
  <c r="AO304" i="3"/>
  <c r="AN304" i="3"/>
  <c r="AM304" i="3"/>
  <c r="AL304" i="3"/>
  <c r="AK304" i="3"/>
  <c r="AJ304" i="3"/>
  <c r="AI304" i="3"/>
  <c r="AH304" i="3"/>
  <c r="AG304" i="3"/>
  <c r="AF304" i="3"/>
  <c r="AE304" i="3"/>
  <c r="AD304" i="3"/>
  <c r="AC304" i="3"/>
  <c r="AB304" i="3"/>
  <c r="AA304" i="3"/>
  <c r="Z304" i="3"/>
  <c r="Y304" i="3"/>
  <c r="X304" i="3"/>
  <c r="W304" i="3"/>
  <c r="V304" i="3"/>
  <c r="U304" i="3"/>
  <c r="T304" i="3"/>
  <c r="S304" i="3"/>
  <c r="R304" i="3"/>
  <c r="Q304" i="3"/>
  <c r="P304" i="3"/>
  <c r="O304" i="3"/>
  <c r="H304" i="3"/>
  <c r="G304" i="3"/>
  <c r="BA303" i="3"/>
  <c r="AX303" i="3"/>
  <c r="AW303" i="3"/>
  <c r="AV303" i="3"/>
  <c r="AU303" i="3"/>
  <c r="AT303" i="3"/>
  <c r="AS303" i="3"/>
  <c r="AR303" i="3"/>
  <c r="AQ303" i="3"/>
  <c r="AP303" i="3"/>
  <c r="AO303" i="3"/>
  <c r="AN303" i="3"/>
  <c r="AM303" i="3"/>
  <c r="AL303" i="3"/>
  <c r="AK303" i="3"/>
  <c r="AJ303" i="3"/>
  <c r="AI303" i="3"/>
  <c r="AH303" i="3"/>
  <c r="AG303" i="3"/>
  <c r="AF303" i="3"/>
  <c r="AE303" i="3"/>
  <c r="AD303" i="3"/>
  <c r="AC303" i="3"/>
  <c r="AB303" i="3"/>
  <c r="AA303" i="3"/>
  <c r="Z303" i="3"/>
  <c r="Y303" i="3"/>
  <c r="X303" i="3"/>
  <c r="W303" i="3"/>
  <c r="V303" i="3"/>
  <c r="U303" i="3"/>
  <c r="T303" i="3"/>
  <c r="S303" i="3"/>
  <c r="R303" i="3"/>
  <c r="Q303" i="3"/>
  <c r="P303" i="3"/>
  <c r="O303" i="3"/>
  <c r="H303" i="3"/>
  <c r="G303" i="3"/>
  <c r="BA302" i="3"/>
  <c r="AX302" i="3"/>
  <c r="AW302" i="3"/>
  <c r="AV302" i="3"/>
  <c r="AU302" i="3"/>
  <c r="AT302" i="3"/>
  <c r="AS302" i="3"/>
  <c r="AR302" i="3"/>
  <c r="AQ302" i="3"/>
  <c r="AP302" i="3"/>
  <c r="AO302" i="3"/>
  <c r="AN302" i="3"/>
  <c r="AM302" i="3"/>
  <c r="AL302" i="3"/>
  <c r="AK302" i="3"/>
  <c r="AJ302" i="3"/>
  <c r="AI302" i="3"/>
  <c r="AH302" i="3"/>
  <c r="AG302" i="3"/>
  <c r="AF302" i="3"/>
  <c r="AE302" i="3"/>
  <c r="AD302" i="3"/>
  <c r="AC302" i="3"/>
  <c r="AB302" i="3"/>
  <c r="AA302" i="3"/>
  <c r="Z302" i="3"/>
  <c r="Y302" i="3"/>
  <c r="X302" i="3"/>
  <c r="W302" i="3"/>
  <c r="V302" i="3"/>
  <c r="U302" i="3"/>
  <c r="T302" i="3"/>
  <c r="S302" i="3"/>
  <c r="R302" i="3"/>
  <c r="Q302" i="3"/>
  <c r="P302" i="3"/>
  <c r="O302" i="3"/>
  <c r="H302" i="3"/>
  <c r="G302" i="3"/>
  <c r="BA301" i="3"/>
  <c r="AX301" i="3"/>
  <c r="AW301" i="3"/>
  <c r="AV301" i="3"/>
  <c r="AU301" i="3"/>
  <c r="AT301" i="3"/>
  <c r="AS301" i="3"/>
  <c r="AR301" i="3"/>
  <c r="AQ301" i="3"/>
  <c r="AP301" i="3"/>
  <c r="AO301" i="3"/>
  <c r="AN301" i="3"/>
  <c r="AM301" i="3"/>
  <c r="AL301" i="3"/>
  <c r="AK301" i="3"/>
  <c r="AJ301" i="3"/>
  <c r="AI301" i="3"/>
  <c r="AH301" i="3"/>
  <c r="AG301" i="3"/>
  <c r="AF301" i="3"/>
  <c r="AE301" i="3"/>
  <c r="AD301" i="3"/>
  <c r="AC301" i="3"/>
  <c r="AB301" i="3"/>
  <c r="AA301" i="3"/>
  <c r="Z301" i="3"/>
  <c r="Y301" i="3"/>
  <c r="X301" i="3"/>
  <c r="W301" i="3"/>
  <c r="V301" i="3"/>
  <c r="U301" i="3"/>
  <c r="T301" i="3"/>
  <c r="S301" i="3"/>
  <c r="R301" i="3"/>
  <c r="Q301" i="3"/>
  <c r="P301" i="3"/>
  <c r="O301" i="3"/>
  <c r="H301" i="3"/>
  <c r="G301" i="3"/>
  <c r="BA300" i="3"/>
  <c r="AX300" i="3"/>
  <c r="AW300" i="3"/>
  <c r="AV300" i="3"/>
  <c r="AU300" i="3"/>
  <c r="AT300" i="3"/>
  <c r="AS300" i="3"/>
  <c r="AR300" i="3"/>
  <c r="AQ300" i="3"/>
  <c r="AP300" i="3"/>
  <c r="AO300" i="3"/>
  <c r="AN300" i="3"/>
  <c r="AM300" i="3"/>
  <c r="AL300" i="3"/>
  <c r="AK300" i="3"/>
  <c r="AJ300" i="3"/>
  <c r="AI300" i="3"/>
  <c r="AH300" i="3"/>
  <c r="AG300" i="3"/>
  <c r="AF300" i="3"/>
  <c r="AE300" i="3"/>
  <c r="AD300" i="3"/>
  <c r="AC300" i="3"/>
  <c r="AB300" i="3"/>
  <c r="AA300" i="3"/>
  <c r="Z300" i="3"/>
  <c r="Y300" i="3"/>
  <c r="X300" i="3"/>
  <c r="W300" i="3"/>
  <c r="V300" i="3"/>
  <c r="U300" i="3"/>
  <c r="T300" i="3"/>
  <c r="S300" i="3"/>
  <c r="R300" i="3"/>
  <c r="Q300" i="3"/>
  <c r="P300" i="3"/>
  <c r="O300" i="3"/>
  <c r="H300" i="3"/>
  <c r="G300" i="3"/>
  <c r="BA299" i="3"/>
  <c r="AX299" i="3"/>
  <c r="AW299" i="3"/>
  <c r="AV299" i="3"/>
  <c r="AU299" i="3"/>
  <c r="AT299" i="3"/>
  <c r="AS299" i="3"/>
  <c r="AR299" i="3"/>
  <c r="AQ299" i="3"/>
  <c r="AP299" i="3"/>
  <c r="AO299" i="3"/>
  <c r="AN299" i="3"/>
  <c r="AM299" i="3"/>
  <c r="AL299" i="3"/>
  <c r="AK299" i="3"/>
  <c r="AJ299" i="3"/>
  <c r="AI299" i="3"/>
  <c r="AH299" i="3"/>
  <c r="AG299" i="3"/>
  <c r="AF299" i="3"/>
  <c r="AE299" i="3"/>
  <c r="AD299" i="3"/>
  <c r="AC299" i="3"/>
  <c r="AB299" i="3"/>
  <c r="AA299" i="3"/>
  <c r="Z299" i="3"/>
  <c r="Y299" i="3"/>
  <c r="X299" i="3"/>
  <c r="W299" i="3"/>
  <c r="V299" i="3"/>
  <c r="U299" i="3"/>
  <c r="T299" i="3"/>
  <c r="S299" i="3"/>
  <c r="R299" i="3"/>
  <c r="Q299" i="3"/>
  <c r="P299" i="3"/>
  <c r="O299" i="3"/>
  <c r="H299" i="3"/>
  <c r="G299" i="3"/>
  <c r="BA298" i="3"/>
  <c r="AX298" i="3"/>
  <c r="AW298" i="3"/>
  <c r="AV298" i="3"/>
  <c r="AU298" i="3"/>
  <c r="AT298" i="3"/>
  <c r="AS298" i="3"/>
  <c r="AR298" i="3"/>
  <c r="AQ298" i="3"/>
  <c r="AP298" i="3"/>
  <c r="AO298" i="3"/>
  <c r="AN298" i="3"/>
  <c r="AM298" i="3"/>
  <c r="AL298" i="3"/>
  <c r="AK298" i="3"/>
  <c r="AJ298" i="3"/>
  <c r="AI298" i="3"/>
  <c r="AH298" i="3"/>
  <c r="AG298" i="3"/>
  <c r="AF298" i="3"/>
  <c r="AE298" i="3"/>
  <c r="AD298" i="3"/>
  <c r="AC298" i="3"/>
  <c r="AB298" i="3"/>
  <c r="AA298" i="3"/>
  <c r="Z298" i="3"/>
  <c r="Y298" i="3"/>
  <c r="X298" i="3"/>
  <c r="W298" i="3"/>
  <c r="V298" i="3"/>
  <c r="U298" i="3"/>
  <c r="T298" i="3"/>
  <c r="S298" i="3"/>
  <c r="R298" i="3"/>
  <c r="Q298" i="3"/>
  <c r="P298" i="3"/>
  <c r="O298" i="3"/>
  <c r="H298" i="3"/>
  <c r="G298" i="3"/>
  <c r="BA297" i="3"/>
  <c r="AX297" i="3"/>
  <c r="AW297" i="3"/>
  <c r="AV297" i="3"/>
  <c r="AU297" i="3"/>
  <c r="AT297" i="3"/>
  <c r="AS297" i="3"/>
  <c r="AR297" i="3"/>
  <c r="AQ297" i="3"/>
  <c r="AP297" i="3"/>
  <c r="AO297" i="3"/>
  <c r="AN297" i="3"/>
  <c r="AM297" i="3"/>
  <c r="AL297" i="3"/>
  <c r="AK297" i="3"/>
  <c r="AJ297" i="3"/>
  <c r="AI297" i="3"/>
  <c r="AH297" i="3"/>
  <c r="AG297" i="3"/>
  <c r="AF297" i="3"/>
  <c r="AE297" i="3"/>
  <c r="AD297" i="3"/>
  <c r="AC297" i="3"/>
  <c r="AB297" i="3"/>
  <c r="AA297" i="3"/>
  <c r="Z297" i="3"/>
  <c r="Y297" i="3"/>
  <c r="X297" i="3"/>
  <c r="W297" i="3"/>
  <c r="V297" i="3"/>
  <c r="U297" i="3"/>
  <c r="T297" i="3"/>
  <c r="S297" i="3"/>
  <c r="R297" i="3"/>
  <c r="Q297" i="3"/>
  <c r="P297" i="3"/>
  <c r="O297" i="3"/>
  <c r="H297" i="3"/>
  <c r="G297" i="3"/>
  <c r="BA296" i="3"/>
  <c r="AX296" i="3"/>
  <c r="AW296" i="3"/>
  <c r="AV296" i="3"/>
  <c r="AU296" i="3"/>
  <c r="AT296" i="3"/>
  <c r="AS296" i="3"/>
  <c r="AR296" i="3"/>
  <c r="AQ296" i="3"/>
  <c r="AP296" i="3"/>
  <c r="AO296" i="3"/>
  <c r="AN296" i="3"/>
  <c r="AM296" i="3"/>
  <c r="AL296" i="3"/>
  <c r="AK296" i="3"/>
  <c r="AJ296" i="3"/>
  <c r="AI296" i="3"/>
  <c r="AH296" i="3"/>
  <c r="AG296" i="3"/>
  <c r="AF296" i="3"/>
  <c r="AE296" i="3"/>
  <c r="AD296" i="3"/>
  <c r="AC296" i="3"/>
  <c r="AB296" i="3"/>
  <c r="AA296" i="3"/>
  <c r="Z296" i="3"/>
  <c r="Y296" i="3"/>
  <c r="X296" i="3"/>
  <c r="W296" i="3"/>
  <c r="V296" i="3"/>
  <c r="U296" i="3"/>
  <c r="T296" i="3"/>
  <c r="S296" i="3"/>
  <c r="R296" i="3"/>
  <c r="Q296" i="3"/>
  <c r="P296" i="3"/>
  <c r="O296" i="3"/>
  <c r="H296" i="3"/>
  <c r="G296" i="3"/>
  <c r="BA295" i="3"/>
  <c r="AX295" i="3"/>
  <c r="AW295" i="3"/>
  <c r="AV295" i="3"/>
  <c r="AU295" i="3"/>
  <c r="AT295" i="3"/>
  <c r="AS295" i="3"/>
  <c r="AR295" i="3"/>
  <c r="AQ295" i="3"/>
  <c r="AP295" i="3"/>
  <c r="AO295" i="3"/>
  <c r="AN295" i="3"/>
  <c r="AM295" i="3"/>
  <c r="AL295" i="3"/>
  <c r="AK295" i="3"/>
  <c r="AJ295" i="3"/>
  <c r="AI295" i="3"/>
  <c r="AH295" i="3"/>
  <c r="AG295" i="3"/>
  <c r="AF295" i="3"/>
  <c r="AE295" i="3"/>
  <c r="AD295" i="3"/>
  <c r="AC295" i="3"/>
  <c r="AB295" i="3"/>
  <c r="AA295" i="3"/>
  <c r="Z295" i="3"/>
  <c r="Y295" i="3"/>
  <c r="X295" i="3"/>
  <c r="W295" i="3"/>
  <c r="V295" i="3"/>
  <c r="U295" i="3"/>
  <c r="T295" i="3"/>
  <c r="S295" i="3"/>
  <c r="R295" i="3"/>
  <c r="Q295" i="3"/>
  <c r="P295" i="3"/>
  <c r="O295" i="3"/>
  <c r="H295" i="3"/>
  <c r="G295" i="3"/>
  <c r="BA294" i="3"/>
  <c r="AX294" i="3"/>
  <c r="AW294" i="3"/>
  <c r="AV294" i="3"/>
  <c r="AU294" i="3"/>
  <c r="AT294" i="3"/>
  <c r="AS294" i="3"/>
  <c r="AR294" i="3"/>
  <c r="AQ294" i="3"/>
  <c r="AP294" i="3"/>
  <c r="AO294" i="3"/>
  <c r="AN294" i="3"/>
  <c r="AM294" i="3"/>
  <c r="AL294" i="3"/>
  <c r="AK294" i="3"/>
  <c r="AJ294" i="3"/>
  <c r="AI294" i="3"/>
  <c r="AH294" i="3"/>
  <c r="AG294" i="3"/>
  <c r="AF294" i="3"/>
  <c r="AE294" i="3"/>
  <c r="AD294" i="3"/>
  <c r="AC294" i="3"/>
  <c r="AB294" i="3"/>
  <c r="AA294" i="3"/>
  <c r="Z294" i="3"/>
  <c r="Y294" i="3"/>
  <c r="X294" i="3"/>
  <c r="W294" i="3"/>
  <c r="V294" i="3"/>
  <c r="U294" i="3"/>
  <c r="T294" i="3"/>
  <c r="S294" i="3"/>
  <c r="R294" i="3"/>
  <c r="Q294" i="3"/>
  <c r="P294" i="3"/>
  <c r="O294" i="3"/>
  <c r="H294" i="3"/>
  <c r="G294" i="3"/>
  <c r="BA293" i="3"/>
  <c r="AX293" i="3"/>
  <c r="AW293" i="3"/>
  <c r="AV293" i="3"/>
  <c r="AU293" i="3"/>
  <c r="AT293" i="3"/>
  <c r="AS293" i="3"/>
  <c r="AR293" i="3"/>
  <c r="AQ293" i="3"/>
  <c r="AP293" i="3"/>
  <c r="AO293" i="3"/>
  <c r="AN293" i="3"/>
  <c r="AM293" i="3"/>
  <c r="AL293" i="3"/>
  <c r="AK293" i="3"/>
  <c r="AJ293" i="3"/>
  <c r="AI293" i="3"/>
  <c r="AH293" i="3"/>
  <c r="AG293" i="3"/>
  <c r="AF293" i="3"/>
  <c r="AE293" i="3"/>
  <c r="AD293" i="3"/>
  <c r="AC293" i="3"/>
  <c r="AB293" i="3"/>
  <c r="AA293" i="3"/>
  <c r="Z293" i="3"/>
  <c r="Y293" i="3"/>
  <c r="X293" i="3"/>
  <c r="W293" i="3"/>
  <c r="V293" i="3"/>
  <c r="U293" i="3"/>
  <c r="T293" i="3"/>
  <c r="S293" i="3"/>
  <c r="R293" i="3"/>
  <c r="Q293" i="3"/>
  <c r="P293" i="3"/>
  <c r="O293" i="3"/>
  <c r="H293" i="3"/>
  <c r="G293" i="3"/>
  <c r="BA292" i="3"/>
  <c r="AX292" i="3"/>
  <c r="AW292" i="3"/>
  <c r="AV292" i="3"/>
  <c r="AU292" i="3"/>
  <c r="AT292" i="3"/>
  <c r="AS292" i="3"/>
  <c r="AR292" i="3"/>
  <c r="AQ292" i="3"/>
  <c r="AP292" i="3"/>
  <c r="AO292" i="3"/>
  <c r="AN292" i="3"/>
  <c r="AM292" i="3"/>
  <c r="AL292" i="3"/>
  <c r="AK292" i="3"/>
  <c r="AJ292" i="3"/>
  <c r="AI292" i="3"/>
  <c r="AH292" i="3"/>
  <c r="AG292" i="3"/>
  <c r="AF292" i="3"/>
  <c r="AE292" i="3"/>
  <c r="AD292" i="3"/>
  <c r="AC292" i="3"/>
  <c r="AB292" i="3"/>
  <c r="AA292" i="3"/>
  <c r="Z292" i="3"/>
  <c r="Y292" i="3"/>
  <c r="X292" i="3"/>
  <c r="W292" i="3"/>
  <c r="V292" i="3"/>
  <c r="U292" i="3"/>
  <c r="T292" i="3"/>
  <c r="S292" i="3"/>
  <c r="R292" i="3"/>
  <c r="Q292" i="3"/>
  <c r="P292" i="3"/>
  <c r="O292" i="3"/>
  <c r="H292" i="3"/>
  <c r="G292" i="3"/>
  <c r="BA291" i="3"/>
  <c r="AX291" i="3"/>
  <c r="AW291" i="3"/>
  <c r="AV291" i="3"/>
  <c r="AU291" i="3"/>
  <c r="AT291" i="3"/>
  <c r="AS291" i="3"/>
  <c r="AR291" i="3"/>
  <c r="AQ291" i="3"/>
  <c r="AP291" i="3"/>
  <c r="AO291" i="3"/>
  <c r="AN291" i="3"/>
  <c r="AM291" i="3"/>
  <c r="AL291" i="3"/>
  <c r="AK291" i="3"/>
  <c r="AJ291" i="3"/>
  <c r="AI291" i="3"/>
  <c r="AH291" i="3"/>
  <c r="AG291" i="3"/>
  <c r="AF291" i="3"/>
  <c r="AE291" i="3"/>
  <c r="AD291" i="3"/>
  <c r="AC291" i="3"/>
  <c r="AB291" i="3"/>
  <c r="AA291" i="3"/>
  <c r="Z291" i="3"/>
  <c r="Y291" i="3"/>
  <c r="X291" i="3"/>
  <c r="W291" i="3"/>
  <c r="V291" i="3"/>
  <c r="U291" i="3"/>
  <c r="T291" i="3"/>
  <c r="S291" i="3"/>
  <c r="R291" i="3"/>
  <c r="Q291" i="3"/>
  <c r="P291" i="3"/>
  <c r="O291" i="3"/>
  <c r="H291" i="3"/>
  <c r="G291" i="3"/>
  <c r="BA290" i="3"/>
  <c r="AX290" i="3"/>
  <c r="AW290" i="3"/>
  <c r="AV290" i="3"/>
  <c r="AU290" i="3"/>
  <c r="AT290" i="3"/>
  <c r="AS290" i="3"/>
  <c r="AR290" i="3"/>
  <c r="AQ290" i="3"/>
  <c r="AP290" i="3"/>
  <c r="AO290" i="3"/>
  <c r="AN290" i="3"/>
  <c r="AM290" i="3"/>
  <c r="AL290" i="3"/>
  <c r="AK290" i="3"/>
  <c r="AJ290" i="3"/>
  <c r="AI290" i="3"/>
  <c r="AH290" i="3"/>
  <c r="AG290" i="3"/>
  <c r="AF290" i="3"/>
  <c r="AE290" i="3"/>
  <c r="AD290" i="3"/>
  <c r="AC290" i="3"/>
  <c r="AB290" i="3"/>
  <c r="AA290" i="3"/>
  <c r="Z290" i="3"/>
  <c r="Y290" i="3"/>
  <c r="X290" i="3"/>
  <c r="W290" i="3"/>
  <c r="V290" i="3"/>
  <c r="U290" i="3"/>
  <c r="T290" i="3"/>
  <c r="S290" i="3"/>
  <c r="R290" i="3"/>
  <c r="Q290" i="3"/>
  <c r="P290" i="3"/>
  <c r="O290" i="3"/>
  <c r="H290" i="3"/>
  <c r="G290" i="3"/>
  <c r="BA289" i="3"/>
  <c r="AX289" i="3"/>
  <c r="AW289" i="3"/>
  <c r="AV289" i="3"/>
  <c r="AU289" i="3"/>
  <c r="AT289" i="3"/>
  <c r="AS289" i="3"/>
  <c r="AR289" i="3"/>
  <c r="AQ289" i="3"/>
  <c r="AP289" i="3"/>
  <c r="AO289" i="3"/>
  <c r="AN289" i="3"/>
  <c r="AM289" i="3"/>
  <c r="AL289" i="3"/>
  <c r="AK289" i="3"/>
  <c r="AJ289" i="3"/>
  <c r="AI289" i="3"/>
  <c r="AH289" i="3"/>
  <c r="AG289" i="3"/>
  <c r="AF289" i="3"/>
  <c r="AE289" i="3"/>
  <c r="AD289" i="3"/>
  <c r="AC289" i="3"/>
  <c r="AB289" i="3"/>
  <c r="AA289" i="3"/>
  <c r="Z289" i="3"/>
  <c r="Y289" i="3"/>
  <c r="X289" i="3"/>
  <c r="W289" i="3"/>
  <c r="V289" i="3"/>
  <c r="U289" i="3"/>
  <c r="T289" i="3"/>
  <c r="S289" i="3"/>
  <c r="R289" i="3"/>
  <c r="Q289" i="3"/>
  <c r="P289" i="3"/>
  <c r="O289" i="3"/>
  <c r="H289" i="3"/>
  <c r="G289" i="3"/>
  <c r="BA288" i="3"/>
  <c r="AX288" i="3"/>
  <c r="AW288" i="3"/>
  <c r="AV288" i="3"/>
  <c r="AU288" i="3"/>
  <c r="AT288" i="3"/>
  <c r="AS288" i="3"/>
  <c r="AR288" i="3"/>
  <c r="AQ288" i="3"/>
  <c r="AP288" i="3"/>
  <c r="AO288" i="3"/>
  <c r="AN288" i="3"/>
  <c r="AM288" i="3"/>
  <c r="AL288" i="3"/>
  <c r="AK288" i="3"/>
  <c r="AJ288" i="3"/>
  <c r="AI288" i="3"/>
  <c r="AH288" i="3"/>
  <c r="AG288" i="3"/>
  <c r="AF288" i="3"/>
  <c r="AE288" i="3"/>
  <c r="AD288" i="3"/>
  <c r="AC288" i="3"/>
  <c r="AB288" i="3"/>
  <c r="AA288" i="3"/>
  <c r="Z288" i="3"/>
  <c r="Y288" i="3"/>
  <c r="X288" i="3"/>
  <c r="W288" i="3"/>
  <c r="V288" i="3"/>
  <c r="U288" i="3"/>
  <c r="T288" i="3"/>
  <c r="S288" i="3"/>
  <c r="R288" i="3"/>
  <c r="Q288" i="3"/>
  <c r="P288" i="3"/>
  <c r="O288" i="3"/>
  <c r="H288" i="3"/>
  <c r="G288" i="3"/>
  <c r="BA287" i="3"/>
  <c r="AX287" i="3"/>
  <c r="AW287" i="3"/>
  <c r="AV287" i="3"/>
  <c r="AU287" i="3"/>
  <c r="AT287" i="3"/>
  <c r="AS287" i="3"/>
  <c r="AR287" i="3"/>
  <c r="AQ287" i="3"/>
  <c r="AP287" i="3"/>
  <c r="AO287" i="3"/>
  <c r="AN287" i="3"/>
  <c r="AM287" i="3"/>
  <c r="AL287" i="3"/>
  <c r="AK287" i="3"/>
  <c r="AJ287" i="3"/>
  <c r="AI287" i="3"/>
  <c r="AH287" i="3"/>
  <c r="AG287" i="3"/>
  <c r="AF287" i="3"/>
  <c r="AE287" i="3"/>
  <c r="AD287" i="3"/>
  <c r="AC287" i="3"/>
  <c r="AB287" i="3"/>
  <c r="AA287" i="3"/>
  <c r="Z287" i="3"/>
  <c r="Y287" i="3"/>
  <c r="X287" i="3"/>
  <c r="W287" i="3"/>
  <c r="V287" i="3"/>
  <c r="U287" i="3"/>
  <c r="T287" i="3"/>
  <c r="S287" i="3"/>
  <c r="R287" i="3"/>
  <c r="Q287" i="3"/>
  <c r="P287" i="3"/>
  <c r="O287" i="3"/>
  <c r="H287" i="3"/>
  <c r="G287" i="3"/>
  <c r="BA286" i="3"/>
  <c r="AX286" i="3"/>
  <c r="AW286" i="3"/>
  <c r="AV286" i="3"/>
  <c r="AU286" i="3"/>
  <c r="AT286" i="3"/>
  <c r="AS286" i="3"/>
  <c r="AR286" i="3"/>
  <c r="AQ286" i="3"/>
  <c r="AP286" i="3"/>
  <c r="AO286" i="3"/>
  <c r="AN286" i="3"/>
  <c r="AM286" i="3"/>
  <c r="AL286" i="3"/>
  <c r="AK286" i="3"/>
  <c r="AJ286" i="3"/>
  <c r="AI286" i="3"/>
  <c r="AH286" i="3"/>
  <c r="AG286" i="3"/>
  <c r="AF286" i="3"/>
  <c r="AE286" i="3"/>
  <c r="AD286" i="3"/>
  <c r="AC286" i="3"/>
  <c r="AB286" i="3"/>
  <c r="AA286" i="3"/>
  <c r="Z286" i="3"/>
  <c r="Y286" i="3"/>
  <c r="X286" i="3"/>
  <c r="W286" i="3"/>
  <c r="V286" i="3"/>
  <c r="U286" i="3"/>
  <c r="T286" i="3"/>
  <c r="S286" i="3"/>
  <c r="R286" i="3"/>
  <c r="Q286" i="3"/>
  <c r="P286" i="3"/>
  <c r="O286" i="3"/>
  <c r="H286" i="3"/>
  <c r="G286" i="3"/>
  <c r="BA285" i="3"/>
  <c r="AX285" i="3"/>
  <c r="AW285" i="3"/>
  <c r="AV285" i="3"/>
  <c r="AU285" i="3"/>
  <c r="AT285" i="3"/>
  <c r="AS285" i="3"/>
  <c r="AR285" i="3"/>
  <c r="AQ285" i="3"/>
  <c r="AP285" i="3"/>
  <c r="AO285" i="3"/>
  <c r="AN285" i="3"/>
  <c r="AM285" i="3"/>
  <c r="AL285" i="3"/>
  <c r="AK285" i="3"/>
  <c r="AJ285" i="3"/>
  <c r="AI285" i="3"/>
  <c r="AH285" i="3"/>
  <c r="AG285" i="3"/>
  <c r="AF285" i="3"/>
  <c r="AE285" i="3"/>
  <c r="AD285" i="3"/>
  <c r="AC285" i="3"/>
  <c r="AB285" i="3"/>
  <c r="AA285" i="3"/>
  <c r="Z285" i="3"/>
  <c r="Y285" i="3"/>
  <c r="X285" i="3"/>
  <c r="W285" i="3"/>
  <c r="V285" i="3"/>
  <c r="U285" i="3"/>
  <c r="T285" i="3"/>
  <c r="S285" i="3"/>
  <c r="R285" i="3"/>
  <c r="Q285" i="3"/>
  <c r="P285" i="3"/>
  <c r="O285" i="3"/>
  <c r="H285" i="3"/>
  <c r="G285" i="3"/>
  <c r="BA284" i="3"/>
  <c r="AX284" i="3"/>
  <c r="AW284" i="3"/>
  <c r="AV284" i="3"/>
  <c r="AU284" i="3"/>
  <c r="AT284" i="3"/>
  <c r="AS284" i="3"/>
  <c r="AR284" i="3"/>
  <c r="AQ284" i="3"/>
  <c r="AP284" i="3"/>
  <c r="AO284" i="3"/>
  <c r="AN284" i="3"/>
  <c r="AM284" i="3"/>
  <c r="AL284" i="3"/>
  <c r="AK284" i="3"/>
  <c r="AJ284" i="3"/>
  <c r="AI284" i="3"/>
  <c r="AH284" i="3"/>
  <c r="AG284" i="3"/>
  <c r="AF284" i="3"/>
  <c r="AE284" i="3"/>
  <c r="AD284" i="3"/>
  <c r="AC284" i="3"/>
  <c r="AB284" i="3"/>
  <c r="AA284" i="3"/>
  <c r="Z284" i="3"/>
  <c r="Y284" i="3"/>
  <c r="X284" i="3"/>
  <c r="W284" i="3"/>
  <c r="V284" i="3"/>
  <c r="U284" i="3"/>
  <c r="T284" i="3"/>
  <c r="S284" i="3"/>
  <c r="R284" i="3"/>
  <c r="Q284" i="3"/>
  <c r="P284" i="3"/>
  <c r="O284" i="3"/>
  <c r="H284" i="3"/>
  <c r="G284" i="3"/>
  <c r="BA283" i="3"/>
  <c r="AX283" i="3"/>
  <c r="AW283" i="3"/>
  <c r="AV283" i="3"/>
  <c r="AU283" i="3"/>
  <c r="AT283" i="3"/>
  <c r="AS283" i="3"/>
  <c r="AR283" i="3"/>
  <c r="AQ283" i="3"/>
  <c r="AP283" i="3"/>
  <c r="AO283" i="3"/>
  <c r="AN283" i="3"/>
  <c r="AM283" i="3"/>
  <c r="AL283" i="3"/>
  <c r="AK283" i="3"/>
  <c r="AJ283" i="3"/>
  <c r="AI283" i="3"/>
  <c r="AH283" i="3"/>
  <c r="AG283" i="3"/>
  <c r="AF283" i="3"/>
  <c r="AE283" i="3"/>
  <c r="AD283" i="3"/>
  <c r="AC283" i="3"/>
  <c r="AB283" i="3"/>
  <c r="AA283" i="3"/>
  <c r="Z283" i="3"/>
  <c r="Y283" i="3"/>
  <c r="X283" i="3"/>
  <c r="W283" i="3"/>
  <c r="V283" i="3"/>
  <c r="U283" i="3"/>
  <c r="T283" i="3"/>
  <c r="S283" i="3"/>
  <c r="R283" i="3"/>
  <c r="Q283" i="3"/>
  <c r="P283" i="3"/>
  <c r="O283" i="3"/>
  <c r="H283" i="3"/>
  <c r="G283" i="3"/>
  <c r="BA282" i="3"/>
  <c r="AX282" i="3"/>
  <c r="AW282" i="3"/>
  <c r="AV282" i="3"/>
  <c r="AU282" i="3"/>
  <c r="AT282" i="3"/>
  <c r="AS282" i="3"/>
  <c r="AR282" i="3"/>
  <c r="AQ282" i="3"/>
  <c r="AP282" i="3"/>
  <c r="AO282" i="3"/>
  <c r="AN282" i="3"/>
  <c r="AM282" i="3"/>
  <c r="AL282" i="3"/>
  <c r="AK282" i="3"/>
  <c r="AJ282" i="3"/>
  <c r="AI282" i="3"/>
  <c r="AH282" i="3"/>
  <c r="AG282" i="3"/>
  <c r="AF282" i="3"/>
  <c r="AE282" i="3"/>
  <c r="AD282" i="3"/>
  <c r="AC282" i="3"/>
  <c r="AB282" i="3"/>
  <c r="AA282" i="3"/>
  <c r="Z282" i="3"/>
  <c r="Y282" i="3"/>
  <c r="X282" i="3"/>
  <c r="W282" i="3"/>
  <c r="V282" i="3"/>
  <c r="U282" i="3"/>
  <c r="T282" i="3"/>
  <c r="S282" i="3"/>
  <c r="R282" i="3"/>
  <c r="Q282" i="3"/>
  <c r="P282" i="3"/>
  <c r="O282" i="3"/>
  <c r="H282" i="3"/>
  <c r="G282" i="3"/>
  <c r="BA281" i="3"/>
  <c r="AX281" i="3"/>
  <c r="AW281" i="3"/>
  <c r="AV281" i="3"/>
  <c r="AU281" i="3"/>
  <c r="AT281" i="3"/>
  <c r="AS281" i="3"/>
  <c r="AR281" i="3"/>
  <c r="AQ281" i="3"/>
  <c r="AP281" i="3"/>
  <c r="AO281" i="3"/>
  <c r="AN281" i="3"/>
  <c r="AM281" i="3"/>
  <c r="AL281" i="3"/>
  <c r="AK281" i="3"/>
  <c r="AJ281" i="3"/>
  <c r="AI281" i="3"/>
  <c r="AH281" i="3"/>
  <c r="AG281" i="3"/>
  <c r="AF281" i="3"/>
  <c r="AE281" i="3"/>
  <c r="AD281" i="3"/>
  <c r="AC281" i="3"/>
  <c r="AB281" i="3"/>
  <c r="AA281" i="3"/>
  <c r="Z281" i="3"/>
  <c r="Y281" i="3"/>
  <c r="X281" i="3"/>
  <c r="W281" i="3"/>
  <c r="V281" i="3"/>
  <c r="U281" i="3"/>
  <c r="T281" i="3"/>
  <c r="S281" i="3"/>
  <c r="R281" i="3"/>
  <c r="Q281" i="3"/>
  <c r="P281" i="3"/>
  <c r="O281" i="3"/>
  <c r="H281" i="3"/>
  <c r="G281" i="3"/>
  <c r="BA280" i="3"/>
  <c r="AX280" i="3"/>
  <c r="AW280" i="3"/>
  <c r="AV280" i="3"/>
  <c r="AU280" i="3"/>
  <c r="AT280" i="3"/>
  <c r="AS280" i="3"/>
  <c r="AR280" i="3"/>
  <c r="AQ280" i="3"/>
  <c r="AP280" i="3"/>
  <c r="AO280" i="3"/>
  <c r="AN280" i="3"/>
  <c r="AM280" i="3"/>
  <c r="AL280" i="3"/>
  <c r="AK280" i="3"/>
  <c r="AJ280" i="3"/>
  <c r="AI280" i="3"/>
  <c r="AH280" i="3"/>
  <c r="AG280" i="3"/>
  <c r="AF280" i="3"/>
  <c r="AE280" i="3"/>
  <c r="AD280" i="3"/>
  <c r="AC280" i="3"/>
  <c r="AB280" i="3"/>
  <c r="AA280" i="3"/>
  <c r="Z280" i="3"/>
  <c r="Y280" i="3"/>
  <c r="X280" i="3"/>
  <c r="W280" i="3"/>
  <c r="V280" i="3"/>
  <c r="U280" i="3"/>
  <c r="T280" i="3"/>
  <c r="S280" i="3"/>
  <c r="R280" i="3"/>
  <c r="Q280" i="3"/>
  <c r="P280" i="3"/>
  <c r="O280" i="3"/>
  <c r="H280" i="3"/>
  <c r="G280" i="3"/>
  <c r="BA279" i="3"/>
  <c r="AX279" i="3"/>
  <c r="AW279" i="3"/>
  <c r="AV279" i="3"/>
  <c r="AU279" i="3"/>
  <c r="AT279" i="3"/>
  <c r="AS279" i="3"/>
  <c r="AR279" i="3"/>
  <c r="AQ279" i="3"/>
  <c r="AP279" i="3"/>
  <c r="AO279" i="3"/>
  <c r="AN279" i="3"/>
  <c r="AM279" i="3"/>
  <c r="AL279" i="3"/>
  <c r="AK279" i="3"/>
  <c r="AJ279" i="3"/>
  <c r="AI279" i="3"/>
  <c r="AH279" i="3"/>
  <c r="AG279" i="3"/>
  <c r="AF279" i="3"/>
  <c r="AE279" i="3"/>
  <c r="AD279" i="3"/>
  <c r="AC279" i="3"/>
  <c r="AB279" i="3"/>
  <c r="AA279" i="3"/>
  <c r="Z279" i="3"/>
  <c r="Y279" i="3"/>
  <c r="X279" i="3"/>
  <c r="W279" i="3"/>
  <c r="V279" i="3"/>
  <c r="U279" i="3"/>
  <c r="T279" i="3"/>
  <c r="S279" i="3"/>
  <c r="R279" i="3"/>
  <c r="Q279" i="3"/>
  <c r="P279" i="3"/>
  <c r="O279" i="3"/>
  <c r="H279" i="3"/>
  <c r="G279" i="3"/>
  <c r="BA278" i="3"/>
  <c r="AX278" i="3"/>
  <c r="AW278" i="3"/>
  <c r="AV278" i="3"/>
  <c r="AU278" i="3"/>
  <c r="AT278" i="3"/>
  <c r="AS278" i="3"/>
  <c r="AR278" i="3"/>
  <c r="AQ278" i="3"/>
  <c r="AP278" i="3"/>
  <c r="AO278" i="3"/>
  <c r="AN278" i="3"/>
  <c r="AM278" i="3"/>
  <c r="AL278" i="3"/>
  <c r="AK278" i="3"/>
  <c r="AJ278" i="3"/>
  <c r="AI278" i="3"/>
  <c r="AH278" i="3"/>
  <c r="AG278" i="3"/>
  <c r="AF278" i="3"/>
  <c r="AE278" i="3"/>
  <c r="AD278" i="3"/>
  <c r="AC278" i="3"/>
  <c r="AB278" i="3"/>
  <c r="AA278" i="3"/>
  <c r="Z278" i="3"/>
  <c r="Y278" i="3"/>
  <c r="X278" i="3"/>
  <c r="W278" i="3"/>
  <c r="V278" i="3"/>
  <c r="U278" i="3"/>
  <c r="T278" i="3"/>
  <c r="S278" i="3"/>
  <c r="R278" i="3"/>
  <c r="Q278" i="3"/>
  <c r="P278" i="3"/>
  <c r="O278" i="3"/>
  <c r="H278" i="3"/>
  <c r="G278" i="3"/>
  <c r="BA277" i="3"/>
  <c r="AX277" i="3"/>
  <c r="AW277" i="3"/>
  <c r="AV277" i="3"/>
  <c r="AU277" i="3"/>
  <c r="AT277" i="3"/>
  <c r="AS277" i="3"/>
  <c r="AR277" i="3"/>
  <c r="AQ277" i="3"/>
  <c r="AP277" i="3"/>
  <c r="AO277" i="3"/>
  <c r="AN277" i="3"/>
  <c r="AM277" i="3"/>
  <c r="AL277" i="3"/>
  <c r="AK277" i="3"/>
  <c r="AJ277" i="3"/>
  <c r="AI277" i="3"/>
  <c r="AH277" i="3"/>
  <c r="AG277" i="3"/>
  <c r="AF277" i="3"/>
  <c r="AE277" i="3"/>
  <c r="AD277" i="3"/>
  <c r="AC277" i="3"/>
  <c r="AB277" i="3"/>
  <c r="AA277" i="3"/>
  <c r="Z277" i="3"/>
  <c r="Y277" i="3"/>
  <c r="X277" i="3"/>
  <c r="W277" i="3"/>
  <c r="V277" i="3"/>
  <c r="U277" i="3"/>
  <c r="T277" i="3"/>
  <c r="S277" i="3"/>
  <c r="R277" i="3"/>
  <c r="Q277" i="3"/>
  <c r="P277" i="3"/>
  <c r="O277" i="3"/>
  <c r="H277" i="3"/>
  <c r="G277" i="3"/>
  <c r="BA276" i="3"/>
  <c r="AX276" i="3"/>
  <c r="AW276" i="3"/>
  <c r="AV276" i="3"/>
  <c r="AU276" i="3"/>
  <c r="AT276" i="3"/>
  <c r="AS276" i="3"/>
  <c r="AR276" i="3"/>
  <c r="AQ276" i="3"/>
  <c r="AP276" i="3"/>
  <c r="AO276" i="3"/>
  <c r="AN276" i="3"/>
  <c r="AM276" i="3"/>
  <c r="AL276" i="3"/>
  <c r="AK276" i="3"/>
  <c r="AJ276" i="3"/>
  <c r="AI276" i="3"/>
  <c r="AH276" i="3"/>
  <c r="AG276" i="3"/>
  <c r="AF276" i="3"/>
  <c r="AE276" i="3"/>
  <c r="AD276" i="3"/>
  <c r="AC276" i="3"/>
  <c r="AB276" i="3"/>
  <c r="AA276" i="3"/>
  <c r="Z276" i="3"/>
  <c r="Y276" i="3"/>
  <c r="X276" i="3"/>
  <c r="W276" i="3"/>
  <c r="V276" i="3"/>
  <c r="U276" i="3"/>
  <c r="T276" i="3"/>
  <c r="S276" i="3"/>
  <c r="R276" i="3"/>
  <c r="Q276" i="3"/>
  <c r="P276" i="3"/>
  <c r="O276" i="3"/>
  <c r="H276" i="3"/>
  <c r="G276" i="3"/>
  <c r="BA275" i="3"/>
  <c r="AX275" i="3"/>
  <c r="AW275" i="3"/>
  <c r="AV275" i="3"/>
  <c r="AU275" i="3"/>
  <c r="AT275" i="3"/>
  <c r="AS275" i="3"/>
  <c r="AR275" i="3"/>
  <c r="AQ275" i="3"/>
  <c r="AP275" i="3"/>
  <c r="AO275" i="3"/>
  <c r="AN275" i="3"/>
  <c r="AM275" i="3"/>
  <c r="AL275" i="3"/>
  <c r="AK275" i="3"/>
  <c r="AJ275" i="3"/>
  <c r="AI275" i="3"/>
  <c r="AH275" i="3"/>
  <c r="AG275" i="3"/>
  <c r="AF275" i="3"/>
  <c r="AE275" i="3"/>
  <c r="AD275" i="3"/>
  <c r="AC275" i="3"/>
  <c r="AB275" i="3"/>
  <c r="AA275" i="3"/>
  <c r="Z275" i="3"/>
  <c r="Y275" i="3"/>
  <c r="X275" i="3"/>
  <c r="W275" i="3"/>
  <c r="V275" i="3"/>
  <c r="U275" i="3"/>
  <c r="T275" i="3"/>
  <c r="S275" i="3"/>
  <c r="R275" i="3"/>
  <c r="Q275" i="3"/>
  <c r="P275" i="3"/>
  <c r="O275" i="3"/>
  <c r="H275" i="3"/>
  <c r="G275" i="3"/>
  <c r="BA274" i="3"/>
  <c r="AX274" i="3"/>
  <c r="AW274" i="3"/>
  <c r="AV274" i="3"/>
  <c r="AU274" i="3"/>
  <c r="AT274" i="3"/>
  <c r="AS274" i="3"/>
  <c r="AR274" i="3"/>
  <c r="AQ274" i="3"/>
  <c r="AP274" i="3"/>
  <c r="AO274" i="3"/>
  <c r="AN274" i="3"/>
  <c r="AM274" i="3"/>
  <c r="AL274" i="3"/>
  <c r="AK274" i="3"/>
  <c r="AJ274" i="3"/>
  <c r="AI274" i="3"/>
  <c r="AH274" i="3"/>
  <c r="AG274" i="3"/>
  <c r="AF274" i="3"/>
  <c r="AE274" i="3"/>
  <c r="AD274" i="3"/>
  <c r="AC274" i="3"/>
  <c r="AB274" i="3"/>
  <c r="AA274" i="3"/>
  <c r="Z274" i="3"/>
  <c r="Y274" i="3"/>
  <c r="X274" i="3"/>
  <c r="W274" i="3"/>
  <c r="V274" i="3"/>
  <c r="U274" i="3"/>
  <c r="T274" i="3"/>
  <c r="S274" i="3"/>
  <c r="R274" i="3"/>
  <c r="Q274" i="3"/>
  <c r="P274" i="3"/>
  <c r="O274" i="3"/>
  <c r="H274" i="3"/>
  <c r="G274" i="3"/>
  <c r="BA273" i="3"/>
  <c r="AX273" i="3"/>
  <c r="AW273" i="3"/>
  <c r="AV273" i="3"/>
  <c r="AU273" i="3"/>
  <c r="AT273" i="3"/>
  <c r="AS273" i="3"/>
  <c r="AR273" i="3"/>
  <c r="AQ273" i="3"/>
  <c r="AP273" i="3"/>
  <c r="AO273" i="3"/>
  <c r="AN273" i="3"/>
  <c r="AM273" i="3"/>
  <c r="AL273" i="3"/>
  <c r="AK273" i="3"/>
  <c r="AJ273" i="3"/>
  <c r="AI273" i="3"/>
  <c r="AH273" i="3"/>
  <c r="AG273" i="3"/>
  <c r="AF273" i="3"/>
  <c r="AE273" i="3"/>
  <c r="AD273" i="3"/>
  <c r="AC273" i="3"/>
  <c r="AB273" i="3"/>
  <c r="AA273" i="3"/>
  <c r="Z273" i="3"/>
  <c r="Y273" i="3"/>
  <c r="X273" i="3"/>
  <c r="W273" i="3"/>
  <c r="V273" i="3"/>
  <c r="U273" i="3"/>
  <c r="T273" i="3"/>
  <c r="S273" i="3"/>
  <c r="R273" i="3"/>
  <c r="Q273" i="3"/>
  <c r="P273" i="3"/>
  <c r="O273" i="3"/>
  <c r="H273" i="3"/>
  <c r="G273" i="3"/>
  <c r="BA272" i="3"/>
  <c r="AX272" i="3"/>
  <c r="AW272" i="3"/>
  <c r="AV272" i="3"/>
  <c r="AU272" i="3"/>
  <c r="AT272" i="3"/>
  <c r="AS272" i="3"/>
  <c r="AR272" i="3"/>
  <c r="AQ272" i="3"/>
  <c r="AP272" i="3"/>
  <c r="AO272" i="3"/>
  <c r="AN272" i="3"/>
  <c r="AM272" i="3"/>
  <c r="AL272" i="3"/>
  <c r="AK272" i="3"/>
  <c r="AJ272" i="3"/>
  <c r="AI272" i="3"/>
  <c r="AH272" i="3"/>
  <c r="AG272" i="3"/>
  <c r="AF272" i="3"/>
  <c r="AE272" i="3"/>
  <c r="AD272" i="3"/>
  <c r="AC272" i="3"/>
  <c r="AB272" i="3"/>
  <c r="AA272" i="3"/>
  <c r="Z272" i="3"/>
  <c r="Y272" i="3"/>
  <c r="X272" i="3"/>
  <c r="W272" i="3"/>
  <c r="V272" i="3"/>
  <c r="U272" i="3"/>
  <c r="T272" i="3"/>
  <c r="S272" i="3"/>
  <c r="R272" i="3"/>
  <c r="Q272" i="3"/>
  <c r="P272" i="3"/>
  <c r="O272" i="3"/>
  <c r="H272" i="3"/>
  <c r="G272" i="3"/>
  <c r="BA271" i="3"/>
  <c r="AX271" i="3"/>
  <c r="AW271" i="3"/>
  <c r="AV271" i="3"/>
  <c r="AU271" i="3"/>
  <c r="AT271" i="3"/>
  <c r="AS271" i="3"/>
  <c r="AR271" i="3"/>
  <c r="AQ271" i="3"/>
  <c r="AP271" i="3"/>
  <c r="AO271" i="3"/>
  <c r="AN271" i="3"/>
  <c r="AM271" i="3"/>
  <c r="AL271" i="3"/>
  <c r="AK271" i="3"/>
  <c r="AJ271" i="3"/>
  <c r="AI271" i="3"/>
  <c r="AH271" i="3"/>
  <c r="AG271" i="3"/>
  <c r="AF271" i="3"/>
  <c r="AE271" i="3"/>
  <c r="AD271" i="3"/>
  <c r="AC271" i="3"/>
  <c r="AB271" i="3"/>
  <c r="AA271" i="3"/>
  <c r="Z271" i="3"/>
  <c r="Y271" i="3"/>
  <c r="X271" i="3"/>
  <c r="W271" i="3"/>
  <c r="V271" i="3"/>
  <c r="U271" i="3"/>
  <c r="T271" i="3"/>
  <c r="S271" i="3"/>
  <c r="R271" i="3"/>
  <c r="Q271" i="3"/>
  <c r="P271" i="3"/>
  <c r="O271" i="3"/>
  <c r="H271" i="3"/>
  <c r="G271" i="3"/>
  <c r="BA270" i="3"/>
  <c r="AX270" i="3"/>
  <c r="AW270" i="3"/>
  <c r="AV270" i="3"/>
  <c r="AU270" i="3"/>
  <c r="AT270" i="3"/>
  <c r="AS270" i="3"/>
  <c r="AR270" i="3"/>
  <c r="AQ270" i="3"/>
  <c r="AP270" i="3"/>
  <c r="AO270" i="3"/>
  <c r="AN270" i="3"/>
  <c r="AM270" i="3"/>
  <c r="AL270" i="3"/>
  <c r="AK270" i="3"/>
  <c r="AJ270" i="3"/>
  <c r="AI270" i="3"/>
  <c r="AH270" i="3"/>
  <c r="AG270" i="3"/>
  <c r="AF270" i="3"/>
  <c r="AE270" i="3"/>
  <c r="AD270" i="3"/>
  <c r="AC270" i="3"/>
  <c r="AB270" i="3"/>
  <c r="AA270" i="3"/>
  <c r="Z270" i="3"/>
  <c r="Y270" i="3"/>
  <c r="X270" i="3"/>
  <c r="W270" i="3"/>
  <c r="V270" i="3"/>
  <c r="U270" i="3"/>
  <c r="T270" i="3"/>
  <c r="S270" i="3"/>
  <c r="R270" i="3"/>
  <c r="Q270" i="3"/>
  <c r="P270" i="3"/>
  <c r="O270" i="3"/>
  <c r="H270" i="3"/>
  <c r="G270" i="3"/>
  <c r="BA269" i="3"/>
  <c r="AX269" i="3"/>
  <c r="AW269" i="3"/>
  <c r="AV269" i="3"/>
  <c r="AU269" i="3"/>
  <c r="AT269" i="3"/>
  <c r="AS269" i="3"/>
  <c r="AR269" i="3"/>
  <c r="AQ269" i="3"/>
  <c r="AP269" i="3"/>
  <c r="AO269" i="3"/>
  <c r="AN269" i="3"/>
  <c r="AM269" i="3"/>
  <c r="AL269" i="3"/>
  <c r="AK269" i="3"/>
  <c r="AJ269" i="3"/>
  <c r="AI269" i="3"/>
  <c r="AH269" i="3"/>
  <c r="AG269" i="3"/>
  <c r="AF269" i="3"/>
  <c r="AE269" i="3"/>
  <c r="AD269" i="3"/>
  <c r="AC269" i="3"/>
  <c r="AB269" i="3"/>
  <c r="AA269" i="3"/>
  <c r="Z269" i="3"/>
  <c r="Y269" i="3"/>
  <c r="X269" i="3"/>
  <c r="W269" i="3"/>
  <c r="V269" i="3"/>
  <c r="U269" i="3"/>
  <c r="T269" i="3"/>
  <c r="S269" i="3"/>
  <c r="R269" i="3"/>
  <c r="Q269" i="3"/>
  <c r="P269" i="3"/>
  <c r="O269" i="3"/>
  <c r="H269" i="3"/>
  <c r="G269" i="3"/>
  <c r="BA268" i="3"/>
  <c r="AX268" i="3"/>
  <c r="AW268" i="3"/>
  <c r="AV268" i="3"/>
  <c r="AU268" i="3"/>
  <c r="AT268" i="3"/>
  <c r="AS268" i="3"/>
  <c r="AR268" i="3"/>
  <c r="AQ268" i="3"/>
  <c r="AP268" i="3"/>
  <c r="AO268" i="3"/>
  <c r="AN268" i="3"/>
  <c r="AM268" i="3"/>
  <c r="AL268" i="3"/>
  <c r="AK268" i="3"/>
  <c r="AJ268" i="3"/>
  <c r="AI268" i="3"/>
  <c r="AH268" i="3"/>
  <c r="AG268" i="3"/>
  <c r="AF268" i="3"/>
  <c r="AE268" i="3"/>
  <c r="AD268" i="3"/>
  <c r="AC268" i="3"/>
  <c r="AB268" i="3"/>
  <c r="AA268" i="3"/>
  <c r="Z268" i="3"/>
  <c r="Y268" i="3"/>
  <c r="X268" i="3"/>
  <c r="W268" i="3"/>
  <c r="V268" i="3"/>
  <c r="U268" i="3"/>
  <c r="T268" i="3"/>
  <c r="S268" i="3"/>
  <c r="R268" i="3"/>
  <c r="Q268" i="3"/>
  <c r="P268" i="3"/>
  <c r="O268" i="3"/>
  <c r="H268" i="3"/>
  <c r="G268" i="3"/>
  <c r="BA267" i="3"/>
  <c r="AX267" i="3"/>
  <c r="AW267" i="3"/>
  <c r="AV267" i="3"/>
  <c r="AU267" i="3"/>
  <c r="AT267" i="3"/>
  <c r="AS267" i="3"/>
  <c r="AR267" i="3"/>
  <c r="AQ267" i="3"/>
  <c r="AP267" i="3"/>
  <c r="AO267" i="3"/>
  <c r="AN267" i="3"/>
  <c r="AM267" i="3"/>
  <c r="AL267" i="3"/>
  <c r="AK267" i="3"/>
  <c r="AJ267" i="3"/>
  <c r="AI267" i="3"/>
  <c r="AH267" i="3"/>
  <c r="AG267" i="3"/>
  <c r="AF267" i="3"/>
  <c r="AE267" i="3"/>
  <c r="AD267" i="3"/>
  <c r="AC267" i="3"/>
  <c r="AB267" i="3"/>
  <c r="AA267" i="3"/>
  <c r="Z267" i="3"/>
  <c r="Y267" i="3"/>
  <c r="X267" i="3"/>
  <c r="W267" i="3"/>
  <c r="V267" i="3"/>
  <c r="U267" i="3"/>
  <c r="T267" i="3"/>
  <c r="S267" i="3"/>
  <c r="R267" i="3"/>
  <c r="Q267" i="3"/>
  <c r="P267" i="3"/>
  <c r="O267" i="3"/>
  <c r="H267" i="3"/>
  <c r="G267" i="3"/>
  <c r="BA266" i="3"/>
  <c r="AX266" i="3"/>
  <c r="AW266" i="3"/>
  <c r="AV266" i="3"/>
  <c r="AU266" i="3"/>
  <c r="AT266" i="3"/>
  <c r="AS266" i="3"/>
  <c r="AR266" i="3"/>
  <c r="AQ266" i="3"/>
  <c r="AP266" i="3"/>
  <c r="AO266" i="3"/>
  <c r="AN266" i="3"/>
  <c r="AM266" i="3"/>
  <c r="AL266" i="3"/>
  <c r="AK266" i="3"/>
  <c r="AJ266" i="3"/>
  <c r="AI266" i="3"/>
  <c r="AH266" i="3"/>
  <c r="AG266" i="3"/>
  <c r="AF266" i="3"/>
  <c r="AE266" i="3"/>
  <c r="AD266" i="3"/>
  <c r="AC266" i="3"/>
  <c r="AB266" i="3"/>
  <c r="AA266" i="3"/>
  <c r="Z266" i="3"/>
  <c r="Y266" i="3"/>
  <c r="X266" i="3"/>
  <c r="W266" i="3"/>
  <c r="V266" i="3"/>
  <c r="U266" i="3"/>
  <c r="T266" i="3"/>
  <c r="S266" i="3"/>
  <c r="R266" i="3"/>
  <c r="Q266" i="3"/>
  <c r="P266" i="3"/>
  <c r="O266" i="3"/>
  <c r="H266" i="3"/>
  <c r="G266" i="3"/>
  <c r="BA265" i="3"/>
  <c r="AX265" i="3"/>
  <c r="AW265" i="3"/>
  <c r="AV265" i="3"/>
  <c r="AU265" i="3"/>
  <c r="AT265" i="3"/>
  <c r="AS265" i="3"/>
  <c r="AR265" i="3"/>
  <c r="AQ265" i="3"/>
  <c r="AP265" i="3"/>
  <c r="AO265" i="3"/>
  <c r="AN265" i="3"/>
  <c r="AM265" i="3"/>
  <c r="AL265" i="3"/>
  <c r="AK265" i="3"/>
  <c r="AJ265" i="3"/>
  <c r="AI265" i="3"/>
  <c r="AH265" i="3"/>
  <c r="AG265" i="3"/>
  <c r="AF265" i="3"/>
  <c r="AE265" i="3"/>
  <c r="AD265" i="3"/>
  <c r="AC265" i="3"/>
  <c r="AB265" i="3"/>
  <c r="AA265" i="3"/>
  <c r="Z265" i="3"/>
  <c r="Y265" i="3"/>
  <c r="X265" i="3"/>
  <c r="W265" i="3"/>
  <c r="V265" i="3"/>
  <c r="U265" i="3"/>
  <c r="T265" i="3"/>
  <c r="S265" i="3"/>
  <c r="R265" i="3"/>
  <c r="Q265" i="3"/>
  <c r="P265" i="3"/>
  <c r="O265" i="3"/>
  <c r="H265" i="3"/>
  <c r="G265" i="3"/>
  <c r="BA264" i="3"/>
  <c r="AX264" i="3"/>
  <c r="AW264" i="3"/>
  <c r="AV264" i="3"/>
  <c r="AU264" i="3"/>
  <c r="AT264" i="3"/>
  <c r="AS264" i="3"/>
  <c r="AR264" i="3"/>
  <c r="AQ264" i="3"/>
  <c r="AP264" i="3"/>
  <c r="AO264" i="3"/>
  <c r="AN264" i="3"/>
  <c r="AM264" i="3"/>
  <c r="AL264" i="3"/>
  <c r="AK264" i="3"/>
  <c r="AJ264" i="3"/>
  <c r="AI264" i="3"/>
  <c r="AH264" i="3"/>
  <c r="AG264" i="3"/>
  <c r="AF264" i="3"/>
  <c r="AE264" i="3"/>
  <c r="AD264" i="3"/>
  <c r="AC264" i="3"/>
  <c r="AB264" i="3"/>
  <c r="AA264" i="3"/>
  <c r="Z264" i="3"/>
  <c r="Y264" i="3"/>
  <c r="X264" i="3"/>
  <c r="W264" i="3"/>
  <c r="V264" i="3"/>
  <c r="U264" i="3"/>
  <c r="T264" i="3"/>
  <c r="S264" i="3"/>
  <c r="R264" i="3"/>
  <c r="Q264" i="3"/>
  <c r="P264" i="3"/>
  <c r="O264" i="3"/>
  <c r="H264" i="3"/>
  <c r="G264" i="3"/>
  <c r="BA263" i="3"/>
  <c r="AX263" i="3"/>
  <c r="AW263" i="3"/>
  <c r="AV263" i="3"/>
  <c r="AU263" i="3"/>
  <c r="AT263" i="3"/>
  <c r="AS263" i="3"/>
  <c r="AR263" i="3"/>
  <c r="AQ263" i="3"/>
  <c r="AP263" i="3"/>
  <c r="AO263" i="3"/>
  <c r="AN263" i="3"/>
  <c r="AM263" i="3"/>
  <c r="AL263" i="3"/>
  <c r="AK263" i="3"/>
  <c r="AJ263" i="3"/>
  <c r="AI263" i="3"/>
  <c r="AH263" i="3"/>
  <c r="AG263" i="3"/>
  <c r="AF263" i="3"/>
  <c r="AE263" i="3"/>
  <c r="AD263" i="3"/>
  <c r="AC263" i="3"/>
  <c r="AB263" i="3"/>
  <c r="AA263" i="3"/>
  <c r="Z263" i="3"/>
  <c r="Y263" i="3"/>
  <c r="X263" i="3"/>
  <c r="W263" i="3"/>
  <c r="V263" i="3"/>
  <c r="U263" i="3"/>
  <c r="T263" i="3"/>
  <c r="S263" i="3"/>
  <c r="R263" i="3"/>
  <c r="Q263" i="3"/>
  <c r="P263" i="3"/>
  <c r="O263" i="3"/>
  <c r="H263" i="3"/>
  <c r="G263" i="3"/>
  <c r="BA262" i="3"/>
  <c r="AX262" i="3"/>
  <c r="AW262" i="3"/>
  <c r="AV262" i="3"/>
  <c r="AU262" i="3"/>
  <c r="AT262" i="3"/>
  <c r="AS262" i="3"/>
  <c r="AR262" i="3"/>
  <c r="AQ262" i="3"/>
  <c r="AP262" i="3"/>
  <c r="AO262" i="3"/>
  <c r="AN262" i="3"/>
  <c r="AM262" i="3"/>
  <c r="AL262" i="3"/>
  <c r="AK262" i="3"/>
  <c r="AJ262" i="3"/>
  <c r="AI262" i="3"/>
  <c r="AH262" i="3"/>
  <c r="AG262" i="3"/>
  <c r="AF262" i="3"/>
  <c r="AE262" i="3"/>
  <c r="AD262" i="3"/>
  <c r="AC262" i="3"/>
  <c r="AB262" i="3"/>
  <c r="AA262" i="3"/>
  <c r="Z262" i="3"/>
  <c r="Y262" i="3"/>
  <c r="X262" i="3"/>
  <c r="W262" i="3"/>
  <c r="V262" i="3"/>
  <c r="U262" i="3"/>
  <c r="T262" i="3"/>
  <c r="S262" i="3"/>
  <c r="R262" i="3"/>
  <c r="Q262" i="3"/>
  <c r="P262" i="3"/>
  <c r="O262" i="3"/>
  <c r="H262" i="3"/>
  <c r="G262" i="3"/>
  <c r="BA261" i="3"/>
  <c r="AX261" i="3"/>
  <c r="AW261" i="3"/>
  <c r="AV261" i="3"/>
  <c r="AU261" i="3"/>
  <c r="AT261" i="3"/>
  <c r="AS261" i="3"/>
  <c r="AR261" i="3"/>
  <c r="AQ261" i="3"/>
  <c r="AP261" i="3"/>
  <c r="AO261" i="3"/>
  <c r="AN261" i="3"/>
  <c r="AM261" i="3"/>
  <c r="AL261" i="3"/>
  <c r="AK261" i="3"/>
  <c r="AJ261" i="3"/>
  <c r="AI261" i="3"/>
  <c r="AH261" i="3"/>
  <c r="AG261" i="3"/>
  <c r="AF261" i="3"/>
  <c r="AE261" i="3"/>
  <c r="AD261" i="3"/>
  <c r="AC261" i="3"/>
  <c r="AB261" i="3"/>
  <c r="AA261" i="3"/>
  <c r="Z261" i="3"/>
  <c r="Y261" i="3"/>
  <c r="X261" i="3"/>
  <c r="W261" i="3"/>
  <c r="V261" i="3"/>
  <c r="U261" i="3"/>
  <c r="T261" i="3"/>
  <c r="S261" i="3"/>
  <c r="R261" i="3"/>
  <c r="Q261" i="3"/>
  <c r="P261" i="3"/>
  <c r="O261" i="3"/>
  <c r="H261" i="3"/>
  <c r="G261" i="3"/>
  <c r="BA260" i="3"/>
  <c r="AX260" i="3"/>
  <c r="AW260" i="3"/>
  <c r="AV260" i="3"/>
  <c r="AU260" i="3"/>
  <c r="AT260" i="3"/>
  <c r="AS260" i="3"/>
  <c r="AR260" i="3"/>
  <c r="AQ260" i="3"/>
  <c r="AP260" i="3"/>
  <c r="AO260" i="3"/>
  <c r="AN260" i="3"/>
  <c r="AM260" i="3"/>
  <c r="AL260" i="3"/>
  <c r="AK260" i="3"/>
  <c r="AJ260" i="3"/>
  <c r="AI260" i="3"/>
  <c r="AH260" i="3"/>
  <c r="AG260" i="3"/>
  <c r="AF260" i="3"/>
  <c r="AE260" i="3"/>
  <c r="AD260" i="3"/>
  <c r="AC260" i="3"/>
  <c r="AB260" i="3"/>
  <c r="AA260" i="3"/>
  <c r="Z260" i="3"/>
  <c r="Y260" i="3"/>
  <c r="X260" i="3"/>
  <c r="W260" i="3"/>
  <c r="V260" i="3"/>
  <c r="U260" i="3"/>
  <c r="T260" i="3"/>
  <c r="S260" i="3"/>
  <c r="R260" i="3"/>
  <c r="Q260" i="3"/>
  <c r="P260" i="3"/>
  <c r="O260" i="3"/>
  <c r="H260" i="3"/>
  <c r="G260" i="3"/>
  <c r="BA259" i="3"/>
  <c r="AX259" i="3"/>
  <c r="AW259" i="3"/>
  <c r="AV259" i="3"/>
  <c r="AU259" i="3"/>
  <c r="AT259" i="3"/>
  <c r="AS259" i="3"/>
  <c r="AR259" i="3"/>
  <c r="AQ259" i="3"/>
  <c r="AP259" i="3"/>
  <c r="AO259" i="3"/>
  <c r="AN259" i="3"/>
  <c r="AM259" i="3"/>
  <c r="AL259" i="3"/>
  <c r="AK259" i="3"/>
  <c r="AJ259" i="3"/>
  <c r="AI259" i="3"/>
  <c r="AH259" i="3"/>
  <c r="AG259" i="3"/>
  <c r="AF259" i="3"/>
  <c r="AE259" i="3"/>
  <c r="AD259" i="3"/>
  <c r="AC259" i="3"/>
  <c r="AB259" i="3"/>
  <c r="AA259" i="3"/>
  <c r="Z259" i="3"/>
  <c r="Y259" i="3"/>
  <c r="X259" i="3"/>
  <c r="W259" i="3"/>
  <c r="V259" i="3"/>
  <c r="U259" i="3"/>
  <c r="T259" i="3"/>
  <c r="S259" i="3"/>
  <c r="R259" i="3"/>
  <c r="Q259" i="3"/>
  <c r="P259" i="3"/>
  <c r="O259" i="3"/>
  <c r="H259" i="3"/>
  <c r="G259" i="3"/>
  <c r="BA258" i="3"/>
  <c r="AX258" i="3"/>
  <c r="AW258" i="3"/>
  <c r="AV258" i="3"/>
  <c r="AU258" i="3"/>
  <c r="AT258" i="3"/>
  <c r="AS258" i="3"/>
  <c r="AR258" i="3"/>
  <c r="AQ258" i="3"/>
  <c r="AP258" i="3"/>
  <c r="AO258" i="3"/>
  <c r="AN258" i="3"/>
  <c r="AM258" i="3"/>
  <c r="AL258" i="3"/>
  <c r="AK258" i="3"/>
  <c r="AJ258" i="3"/>
  <c r="AI258" i="3"/>
  <c r="AH258" i="3"/>
  <c r="AG258" i="3"/>
  <c r="AF258" i="3"/>
  <c r="AE258" i="3"/>
  <c r="AD258" i="3"/>
  <c r="AC258" i="3"/>
  <c r="AB258" i="3"/>
  <c r="AA258" i="3"/>
  <c r="Z258" i="3"/>
  <c r="Y258" i="3"/>
  <c r="X258" i="3"/>
  <c r="W258" i="3"/>
  <c r="V258" i="3"/>
  <c r="U258" i="3"/>
  <c r="T258" i="3"/>
  <c r="S258" i="3"/>
  <c r="R258" i="3"/>
  <c r="Q258" i="3"/>
  <c r="P258" i="3"/>
  <c r="O258" i="3"/>
  <c r="H258" i="3"/>
  <c r="G258" i="3"/>
  <c r="BA257" i="3"/>
  <c r="AX257" i="3"/>
  <c r="AW257" i="3"/>
  <c r="AV257" i="3"/>
  <c r="AU257" i="3"/>
  <c r="AT257" i="3"/>
  <c r="AS257" i="3"/>
  <c r="AR257" i="3"/>
  <c r="AQ257" i="3"/>
  <c r="AP257" i="3"/>
  <c r="AO257" i="3"/>
  <c r="AN257" i="3"/>
  <c r="AM257" i="3"/>
  <c r="AL257" i="3"/>
  <c r="AK257" i="3"/>
  <c r="AJ257" i="3"/>
  <c r="AI257" i="3"/>
  <c r="AH257" i="3"/>
  <c r="AG257" i="3"/>
  <c r="AF257" i="3"/>
  <c r="AE257" i="3"/>
  <c r="AD257" i="3"/>
  <c r="AC257" i="3"/>
  <c r="AB257" i="3"/>
  <c r="AA257" i="3"/>
  <c r="Z257" i="3"/>
  <c r="Y257" i="3"/>
  <c r="X257" i="3"/>
  <c r="W257" i="3"/>
  <c r="V257" i="3"/>
  <c r="U257" i="3"/>
  <c r="T257" i="3"/>
  <c r="S257" i="3"/>
  <c r="R257" i="3"/>
  <c r="Q257" i="3"/>
  <c r="P257" i="3"/>
  <c r="O257" i="3"/>
  <c r="H257" i="3"/>
  <c r="G257" i="3"/>
  <c r="BA256" i="3"/>
  <c r="AX256" i="3"/>
  <c r="AW256" i="3"/>
  <c r="AV256" i="3"/>
  <c r="AU256" i="3"/>
  <c r="AT256" i="3"/>
  <c r="AS256" i="3"/>
  <c r="AR256" i="3"/>
  <c r="AQ256" i="3"/>
  <c r="AP256" i="3"/>
  <c r="AO256" i="3"/>
  <c r="AN256" i="3"/>
  <c r="AM256" i="3"/>
  <c r="AL256" i="3"/>
  <c r="AK256" i="3"/>
  <c r="AJ256" i="3"/>
  <c r="AI256" i="3"/>
  <c r="AH256" i="3"/>
  <c r="AG256" i="3"/>
  <c r="AF256" i="3"/>
  <c r="AE256" i="3"/>
  <c r="AD256" i="3"/>
  <c r="AC256" i="3"/>
  <c r="AB256" i="3"/>
  <c r="AA256" i="3"/>
  <c r="Z256" i="3"/>
  <c r="Y256" i="3"/>
  <c r="X256" i="3"/>
  <c r="W256" i="3"/>
  <c r="V256" i="3"/>
  <c r="U256" i="3"/>
  <c r="T256" i="3"/>
  <c r="S256" i="3"/>
  <c r="R256" i="3"/>
  <c r="Q256" i="3"/>
  <c r="P256" i="3"/>
  <c r="O256" i="3"/>
  <c r="H256" i="3"/>
  <c r="G256" i="3"/>
  <c r="BA255" i="3"/>
  <c r="AX255" i="3"/>
  <c r="AW255" i="3"/>
  <c r="AV255" i="3"/>
  <c r="AU255" i="3"/>
  <c r="AT255" i="3"/>
  <c r="AS255" i="3"/>
  <c r="AR255" i="3"/>
  <c r="AQ255" i="3"/>
  <c r="AP255" i="3"/>
  <c r="AO255" i="3"/>
  <c r="AN255" i="3"/>
  <c r="AM255" i="3"/>
  <c r="AL255" i="3"/>
  <c r="AK255" i="3"/>
  <c r="AJ255" i="3"/>
  <c r="AI255" i="3"/>
  <c r="AH255" i="3"/>
  <c r="AG255" i="3"/>
  <c r="AF255" i="3"/>
  <c r="AE255" i="3"/>
  <c r="AD255" i="3"/>
  <c r="AC255" i="3"/>
  <c r="AB255" i="3"/>
  <c r="AA255" i="3"/>
  <c r="Z255" i="3"/>
  <c r="Y255" i="3"/>
  <c r="X255" i="3"/>
  <c r="W255" i="3"/>
  <c r="V255" i="3"/>
  <c r="U255" i="3"/>
  <c r="T255" i="3"/>
  <c r="S255" i="3"/>
  <c r="R255" i="3"/>
  <c r="Q255" i="3"/>
  <c r="P255" i="3"/>
  <c r="O255" i="3"/>
  <c r="H255" i="3"/>
  <c r="G255" i="3"/>
  <c r="BA254" i="3"/>
  <c r="AX254" i="3"/>
  <c r="AW254" i="3"/>
  <c r="AV254" i="3"/>
  <c r="AU254" i="3"/>
  <c r="AT254" i="3"/>
  <c r="AS254" i="3"/>
  <c r="AR254" i="3"/>
  <c r="AQ254" i="3"/>
  <c r="AP254" i="3"/>
  <c r="AO254" i="3"/>
  <c r="AN254" i="3"/>
  <c r="AM254" i="3"/>
  <c r="AL254" i="3"/>
  <c r="AK254" i="3"/>
  <c r="AJ254" i="3"/>
  <c r="AI254" i="3"/>
  <c r="AH254" i="3"/>
  <c r="AG254" i="3"/>
  <c r="AF254" i="3"/>
  <c r="AE254" i="3"/>
  <c r="AD254" i="3"/>
  <c r="AC254" i="3"/>
  <c r="AB254" i="3"/>
  <c r="AA254" i="3"/>
  <c r="Z254" i="3"/>
  <c r="Y254" i="3"/>
  <c r="X254" i="3"/>
  <c r="W254" i="3"/>
  <c r="V254" i="3"/>
  <c r="U254" i="3"/>
  <c r="T254" i="3"/>
  <c r="S254" i="3"/>
  <c r="R254" i="3"/>
  <c r="Q254" i="3"/>
  <c r="P254" i="3"/>
  <c r="O254" i="3"/>
  <c r="H254" i="3"/>
  <c r="G254" i="3"/>
  <c r="BA253" i="3"/>
  <c r="AX253" i="3"/>
  <c r="AW253" i="3"/>
  <c r="AV253" i="3"/>
  <c r="AU253" i="3"/>
  <c r="AT253" i="3"/>
  <c r="AS253" i="3"/>
  <c r="AR253" i="3"/>
  <c r="AQ253" i="3"/>
  <c r="AP253" i="3"/>
  <c r="AO253" i="3"/>
  <c r="AN253" i="3"/>
  <c r="AM253" i="3"/>
  <c r="AL253" i="3"/>
  <c r="AK253" i="3"/>
  <c r="AJ253" i="3"/>
  <c r="AI253" i="3"/>
  <c r="AH253" i="3"/>
  <c r="AG253" i="3"/>
  <c r="AF253" i="3"/>
  <c r="AE253" i="3"/>
  <c r="AD253" i="3"/>
  <c r="AC253" i="3"/>
  <c r="AB253" i="3"/>
  <c r="AA253" i="3"/>
  <c r="Z253" i="3"/>
  <c r="Y253" i="3"/>
  <c r="X253" i="3"/>
  <c r="W253" i="3"/>
  <c r="V253" i="3"/>
  <c r="U253" i="3"/>
  <c r="T253" i="3"/>
  <c r="S253" i="3"/>
  <c r="R253" i="3"/>
  <c r="Q253" i="3"/>
  <c r="P253" i="3"/>
  <c r="O253" i="3"/>
  <c r="H253" i="3"/>
  <c r="G253" i="3"/>
  <c r="BA252" i="3"/>
  <c r="AX252" i="3"/>
  <c r="AW252" i="3"/>
  <c r="AV252" i="3"/>
  <c r="AU252" i="3"/>
  <c r="AT252" i="3"/>
  <c r="AS252" i="3"/>
  <c r="AR252" i="3"/>
  <c r="AQ252" i="3"/>
  <c r="AP252" i="3"/>
  <c r="AO252" i="3"/>
  <c r="AN252" i="3"/>
  <c r="AM252" i="3"/>
  <c r="AL252" i="3"/>
  <c r="AK252" i="3"/>
  <c r="AJ252" i="3"/>
  <c r="AI252" i="3"/>
  <c r="AH252" i="3"/>
  <c r="AG252" i="3"/>
  <c r="AF252" i="3"/>
  <c r="AE252" i="3"/>
  <c r="AD252" i="3"/>
  <c r="AC252" i="3"/>
  <c r="AB252" i="3"/>
  <c r="AA252" i="3"/>
  <c r="Z252" i="3"/>
  <c r="Y252" i="3"/>
  <c r="X252" i="3"/>
  <c r="W252" i="3"/>
  <c r="V252" i="3"/>
  <c r="U252" i="3"/>
  <c r="T252" i="3"/>
  <c r="S252" i="3"/>
  <c r="R252" i="3"/>
  <c r="Q252" i="3"/>
  <c r="P252" i="3"/>
  <c r="O252" i="3"/>
  <c r="H252" i="3"/>
  <c r="G252" i="3"/>
  <c r="BA251" i="3"/>
  <c r="AX251" i="3"/>
  <c r="AW251" i="3"/>
  <c r="AV251" i="3"/>
  <c r="AU251" i="3"/>
  <c r="AT251" i="3"/>
  <c r="AS251" i="3"/>
  <c r="AR251" i="3"/>
  <c r="AQ251" i="3"/>
  <c r="AP251" i="3"/>
  <c r="AO251" i="3"/>
  <c r="AN251" i="3"/>
  <c r="AM251" i="3"/>
  <c r="AL251" i="3"/>
  <c r="AK251" i="3"/>
  <c r="AJ251" i="3"/>
  <c r="AI251" i="3"/>
  <c r="AH251" i="3"/>
  <c r="AG251" i="3"/>
  <c r="AF251" i="3"/>
  <c r="AE251" i="3"/>
  <c r="AD251" i="3"/>
  <c r="AC251" i="3"/>
  <c r="AB251" i="3"/>
  <c r="AA251" i="3"/>
  <c r="Z251" i="3"/>
  <c r="Y251" i="3"/>
  <c r="X251" i="3"/>
  <c r="W251" i="3"/>
  <c r="V251" i="3"/>
  <c r="U251" i="3"/>
  <c r="T251" i="3"/>
  <c r="S251" i="3"/>
  <c r="R251" i="3"/>
  <c r="Q251" i="3"/>
  <c r="P251" i="3"/>
  <c r="O251" i="3"/>
  <c r="H251" i="3"/>
  <c r="G251" i="3"/>
  <c r="BA250" i="3"/>
  <c r="AX250" i="3"/>
  <c r="AW250" i="3"/>
  <c r="AV250" i="3"/>
  <c r="AU250" i="3"/>
  <c r="AT250" i="3"/>
  <c r="AS250" i="3"/>
  <c r="AR250" i="3"/>
  <c r="AQ250" i="3"/>
  <c r="AP250" i="3"/>
  <c r="AO250" i="3"/>
  <c r="AN250" i="3"/>
  <c r="AM250" i="3"/>
  <c r="AL250" i="3"/>
  <c r="AK250" i="3"/>
  <c r="AJ250" i="3"/>
  <c r="AI250" i="3"/>
  <c r="AH250" i="3"/>
  <c r="AG250" i="3"/>
  <c r="AF250" i="3"/>
  <c r="AE250" i="3"/>
  <c r="AD250" i="3"/>
  <c r="AC250" i="3"/>
  <c r="AB250" i="3"/>
  <c r="AA250" i="3"/>
  <c r="Z250" i="3"/>
  <c r="Y250" i="3"/>
  <c r="X250" i="3"/>
  <c r="W250" i="3"/>
  <c r="V250" i="3"/>
  <c r="U250" i="3"/>
  <c r="T250" i="3"/>
  <c r="S250" i="3"/>
  <c r="R250" i="3"/>
  <c r="Q250" i="3"/>
  <c r="P250" i="3"/>
  <c r="O250" i="3"/>
  <c r="H250" i="3"/>
  <c r="G250" i="3"/>
  <c r="BA249" i="3"/>
  <c r="AX249" i="3"/>
  <c r="AW249" i="3"/>
  <c r="AV249" i="3"/>
  <c r="AU249" i="3"/>
  <c r="AT249" i="3"/>
  <c r="AS249" i="3"/>
  <c r="AR249" i="3"/>
  <c r="AQ249" i="3"/>
  <c r="AP249" i="3"/>
  <c r="AO249" i="3"/>
  <c r="AN249" i="3"/>
  <c r="AM249" i="3"/>
  <c r="AL249" i="3"/>
  <c r="AK249" i="3"/>
  <c r="AJ249" i="3"/>
  <c r="AI249" i="3"/>
  <c r="AH249" i="3"/>
  <c r="AG249" i="3"/>
  <c r="AF249" i="3"/>
  <c r="AE249" i="3"/>
  <c r="AD249" i="3"/>
  <c r="AC249" i="3"/>
  <c r="AB249" i="3"/>
  <c r="AA249" i="3"/>
  <c r="Z249" i="3"/>
  <c r="Y249" i="3"/>
  <c r="X249" i="3"/>
  <c r="W249" i="3"/>
  <c r="V249" i="3"/>
  <c r="U249" i="3"/>
  <c r="T249" i="3"/>
  <c r="S249" i="3"/>
  <c r="R249" i="3"/>
  <c r="Q249" i="3"/>
  <c r="P249" i="3"/>
  <c r="O249" i="3"/>
  <c r="H249" i="3"/>
  <c r="G249" i="3"/>
  <c r="BA248" i="3"/>
  <c r="AX248" i="3"/>
  <c r="AW248" i="3"/>
  <c r="AV248" i="3"/>
  <c r="AU248" i="3"/>
  <c r="AT248" i="3"/>
  <c r="AS248" i="3"/>
  <c r="AR248" i="3"/>
  <c r="AQ248" i="3"/>
  <c r="AP248" i="3"/>
  <c r="AO248" i="3"/>
  <c r="AN248" i="3"/>
  <c r="AM248" i="3"/>
  <c r="AL248" i="3"/>
  <c r="AK248" i="3"/>
  <c r="AJ248" i="3"/>
  <c r="AI248" i="3"/>
  <c r="AH248" i="3"/>
  <c r="AG248" i="3"/>
  <c r="AF248" i="3"/>
  <c r="AE248" i="3"/>
  <c r="AD248" i="3"/>
  <c r="AC248" i="3"/>
  <c r="AB248" i="3"/>
  <c r="AA248" i="3"/>
  <c r="Z248" i="3"/>
  <c r="Y248" i="3"/>
  <c r="X248" i="3"/>
  <c r="W248" i="3"/>
  <c r="V248" i="3"/>
  <c r="U248" i="3"/>
  <c r="T248" i="3"/>
  <c r="S248" i="3"/>
  <c r="R248" i="3"/>
  <c r="Q248" i="3"/>
  <c r="P248" i="3"/>
  <c r="O248" i="3"/>
  <c r="H248" i="3"/>
  <c r="G248" i="3"/>
  <c r="BA247" i="3"/>
  <c r="AX247" i="3"/>
  <c r="AW247" i="3"/>
  <c r="AV247" i="3"/>
  <c r="AU247" i="3"/>
  <c r="AT247" i="3"/>
  <c r="AS247" i="3"/>
  <c r="AR247" i="3"/>
  <c r="AQ247" i="3"/>
  <c r="AP247" i="3"/>
  <c r="AO247" i="3"/>
  <c r="AN247" i="3"/>
  <c r="AM247" i="3"/>
  <c r="AL247" i="3"/>
  <c r="AK247" i="3"/>
  <c r="AJ247" i="3"/>
  <c r="AI247" i="3"/>
  <c r="AH247" i="3"/>
  <c r="AG247" i="3"/>
  <c r="AF247" i="3"/>
  <c r="AE247" i="3"/>
  <c r="AD247" i="3"/>
  <c r="AC247" i="3"/>
  <c r="AB247" i="3"/>
  <c r="AA247" i="3"/>
  <c r="Z247" i="3"/>
  <c r="Y247" i="3"/>
  <c r="X247" i="3"/>
  <c r="W247" i="3"/>
  <c r="V247" i="3"/>
  <c r="U247" i="3"/>
  <c r="T247" i="3"/>
  <c r="S247" i="3"/>
  <c r="R247" i="3"/>
  <c r="Q247" i="3"/>
  <c r="P247" i="3"/>
  <c r="O247" i="3"/>
  <c r="H247" i="3"/>
  <c r="G247" i="3"/>
  <c r="BA246" i="3"/>
  <c r="AX246" i="3"/>
  <c r="AW246" i="3"/>
  <c r="AV246" i="3"/>
  <c r="AU246" i="3"/>
  <c r="AT246" i="3"/>
  <c r="AS246" i="3"/>
  <c r="AR246" i="3"/>
  <c r="AQ246" i="3"/>
  <c r="AP246" i="3"/>
  <c r="AO246" i="3"/>
  <c r="AN246" i="3"/>
  <c r="AM246" i="3"/>
  <c r="AL246" i="3"/>
  <c r="AK246" i="3"/>
  <c r="AJ246" i="3"/>
  <c r="AI246" i="3"/>
  <c r="AH246" i="3"/>
  <c r="AG246" i="3"/>
  <c r="AF246" i="3"/>
  <c r="AE246" i="3"/>
  <c r="AD246" i="3"/>
  <c r="AC246" i="3"/>
  <c r="AB246" i="3"/>
  <c r="AA246" i="3"/>
  <c r="Z246" i="3"/>
  <c r="Y246" i="3"/>
  <c r="X246" i="3"/>
  <c r="W246" i="3"/>
  <c r="V246" i="3"/>
  <c r="U246" i="3"/>
  <c r="T246" i="3"/>
  <c r="S246" i="3"/>
  <c r="R246" i="3"/>
  <c r="Q246" i="3"/>
  <c r="P246" i="3"/>
  <c r="O246" i="3"/>
  <c r="H246" i="3"/>
  <c r="G246" i="3"/>
  <c r="BA245" i="3"/>
  <c r="AX245" i="3"/>
  <c r="AW245" i="3"/>
  <c r="AV245" i="3"/>
  <c r="AU245" i="3"/>
  <c r="AT245" i="3"/>
  <c r="AS245" i="3"/>
  <c r="AR245" i="3"/>
  <c r="AQ245" i="3"/>
  <c r="AP245" i="3"/>
  <c r="AO245" i="3"/>
  <c r="AN245" i="3"/>
  <c r="AM245" i="3"/>
  <c r="AL245" i="3"/>
  <c r="AK245" i="3"/>
  <c r="AJ245" i="3"/>
  <c r="AI245" i="3"/>
  <c r="AH245" i="3"/>
  <c r="AG245" i="3"/>
  <c r="AF245" i="3"/>
  <c r="AE245" i="3"/>
  <c r="AD245" i="3"/>
  <c r="AC245" i="3"/>
  <c r="AB245" i="3"/>
  <c r="AA245" i="3"/>
  <c r="Z245" i="3"/>
  <c r="Y245" i="3"/>
  <c r="X245" i="3"/>
  <c r="W245" i="3"/>
  <c r="V245" i="3"/>
  <c r="U245" i="3"/>
  <c r="T245" i="3"/>
  <c r="S245" i="3"/>
  <c r="R245" i="3"/>
  <c r="Q245" i="3"/>
  <c r="P245" i="3"/>
  <c r="O245" i="3"/>
  <c r="H245" i="3"/>
  <c r="G245" i="3"/>
  <c r="BA244" i="3"/>
  <c r="AX244" i="3"/>
  <c r="AW244" i="3"/>
  <c r="AV244" i="3"/>
  <c r="AU244" i="3"/>
  <c r="AT244" i="3"/>
  <c r="AS244" i="3"/>
  <c r="AR244" i="3"/>
  <c r="AQ244" i="3"/>
  <c r="AP244" i="3"/>
  <c r="AO244" i="3"/>
  <c r="AN244" i="3"/>
  <c r="AM244" i="3"/>
  <c r="AL244" i="3"/>
  <c r="AK244" i="3"/>
  <c r="AJ244" i="3"/>
  <c r="AI244" i="3"/>
  <c r="AH244" i="3"/>
  <c r="AG244" i="3"/>
  <c r="AF244" i="3"/>
  <c r="AE244" i="3"/>
  <c r="AD244" i="3"/>
  <c r="AC244" i="3"/>
  <c r="AB244" i="3"/>
  <c r="AA244" i="3"/>
  <c r="Z244" i="3"/>
  <c r="Y244" i="3"/>
  <c r="X244" i="3"/>
  <c r="W244" i="3"/>
  <c r="V244" i="3"/>
  <c r="U244" i="3"/>
  <c r="T244" i="3"/>
  <c r="S244" i="3"/>
  <c r="R244" i="3"/>
  <c r="Q244" i="3"/>
  <c r="P244" i="3"/>
  <c r="O244" i="3"/>
  <c r="H244" i="3"/>
  <c r="G244" i="3"/>
  <c r="BA243" i="3"/>
  <c r="AX243" i="3"/>
  <c r="AW243" i="3"/>
  <c r="AV243" i="3"/>
  <c r="AU243" i="3"/>
  <c r="AT243" i="3"/>
  <c r="AS243" i="3"/>
  <c r="AR243" i="3"/>
  <c r="AQ243" i="3"/>
  <c r="AP243" i="3"/>
  <c r="AO243" i="3"/>
  <c r="AN243" i="3"/>
  <c r="AM243" i="3"/>
  <c r="AL243" i="3"/>
  <c r="AK243" i="3"/>
  <c r="AJ243" i="3"/>
  <c r="AI243" i="3"/>
  <c r="AH243" i="3"/>
  <c r="AG243" i="3"/>
  <c r="AF243" i="3"/>
  <c r="AE243" i="3"/>
  <c r="AD243" i="3"/>
  <c r="AC243" i="3"/>
  <c r="AB243" i="3"/>
  <c r="AA243" i="3"/>
  <c r="Z243" i="3"/>
  <c r="Y243" i="3"/>
  <c r="X243" i="3"/>
  <c r="W243" i="3"/>
  <c r="V243" i="3"/>
  <c r="U243" i="3"/>
  <c r="T243" i="3"/>
  <c r="S243" i="3"/>
  <c r="R243" i="3"/>
  <c r="Q243" i="3"/>
  <c r="P243" i="3"/>
  <c r="O243" i="3"/>
  <c r="H243" i="3"/>
  <c r="G243" i="3"/>
  <c r="BA242" i="3"/>
  <c r="AX242" i="3"/>
  <c r="AW242" i="3"/>
  <c r="AV242" i="3"/>
  <c r="AU242" i="3"/>
  <c r="AT242" i="3"/>
  <c r="AS242" i="3"/>
  <c r="AR242" i="3"/>
  <c r="AQ242" i="3"/>
  <c r="AP242" i="3"/>
  <c r="AO242" i="3"/>
  <c r="AN242" i="3"/>
  <c r="AM242" i="3"/>
  <c r="AL242" i="3"/>
  <c r="AK242" i="3"/>
  <c r="AJ242" i="3"/>
  <c r="AI242" i="3"/>
  <c r="AH242" i="3"/>
  <c r="AG242" i="3"/>
  <c r="AF242" i="3"/>
  <c r="AE242" i="3"/>
  <c r="AD242" i="3"/>
  <c r="AC242" i="3"/>
  <c r="AB242" i="3"/>
  <c r="AA242" i="3"/>
  <c r="Z242" i="3"/>
  <c r="Y242" i="3"/>
  <c r="X242" i="3"/>
  <c r="W242" i="3"/>
  <c r="V242" i="3"/>
  <c r="U242" i="3"/>
  <c r="T242" i="3"/>
  <c r="S242" i="3"/>
  <c r="R242" i="3"/>
  <c r="Q242" i="3"/>
  <c r="P242" i="3"/>
  <c r="O242" i="3"/>
  <c r="H242" i="3"/>
  <c r="G242" i="3"/>
  <c r="BA241" i="3"/>
  <c r="AX241" i="3"/>
  <c r="AW241" i="3"/>
  <c r="AV241" i="3"/>
  <c r="AU241" i="3"/>
  <c r="AT241" i="3"/>
  <c r="AS241" i="3"/>
  <c r="AR241" i="3"/>
  <c r="AQ241" i="3"/>
  <c r="AP241" i="3"/>
  <c r="AO241" i="3"/>
  <c r="AN241" i="3"/>
  <c r="AM241" i="3"/>
  <c r="AL241" i="3"/>
  <c r="AK241" i="3"/>
  <c r="AJ241" i="3"/>
  <c r="AI241" i="3"/>
  <c r="AH241" i="3"/>
  <c r="AG241" i="3"/>
  <c r="AF241" i="3"/>
  <c r="AE241" i="3"/>
  <c r="AD241" i="3"/>
  <c r="AC241" i="3"/>
  <c r="AB241" i="3"/>
  <c r="AA241" i="3"/>
  <c r="Z241" i="3"/>
  <c r="Y241" i="3"/>
  <c r="X241" i="3"/>
  <c r="W241" i="3"/>
  <c r="V241" i="3"/>
  <c r="U241" i="3"/>
  <c r="T241" i="3"/>
  <c r="S241" i="3"/>
  <c r="R241" i="3"/>
  <c r="Q241" i="3"/>
  <c r="P241" i="3"/>
  <c r="O241" i="3"/>
  <c r="H241" i="3"/>
  <c r="G241" i="3"/>
  <c r="BA240" i="3"/>
  <c r="AX240" i="3"/>
  <c r="AW240" i="3"/>
  <c r="AV240" i="3"/>
  <c r="AU240" i="3"/>
  <c r="AT240" i="3"/>
  <c r="AS240" i="3"/>
  <c r="AR240" i="3"/>
  <c r="AQ240" i="3"/>
  <c r="AP240" i="3"/>
  <c r="AO240" i="3"/>
  <c r="AN240" i="3"/>
  <c r="AM240" i="3"/>
  <c r="AL240" i="3"/>
  <c r="AK240" i="3"/>
  <c r="AJ240" i="3"/>
  <c r="AI240" i="3"/>
  <c r="AH240" i="3"/>
  <c r="AG240" i="3"/>
  <c r="AF240" i="3"/>
  <c r="AE240" i="3"/>
  <c r="AD240" i="3"/>
  <c r="AC240" i="3"/>
  <c r="AB240" i="3"/>
  <c r="AA240" i="3"/>
  <c r="Z240" i="3"/>
  <c r="Y240" i="3"/>
  <c r="X240" i="3"/>
  <c r="W240" i="3"/>
  <c r="V240" i="3"/>
  <c r="U240" i="3"/>
  <c r="T240" i="3"/>
  <c r="S240" i="3"/>
  <c r="R240" i="3"/>
  <c r="Q240" i="3"/>
  <c r="P240" i="3"/>
  <c r="O240" i="3"/>
  <c r="H240" i="3"/>
  <c r="G240" i="3"/>
  <c r="BA239" i="3"/>
  <c r="AX239" i="3"/>
  <c r="AW239" i="3"/>
  <c r="AV239" i="3"/>
  <c r="AU239" i="3"/>
  <c r="AT239" i="3"/>
  <c r="AS239" i="3"/>
  <c r="AR239" i="3"/>
  <c r="AQ239" i="3"/>
  <c r="AP239" i="3"/>
  <c r="AO239" i="3"/>
  <c r="AN239" i="3"/>
  <c r="AM239" i="3"/>
  <c r="AL239" i="3"/>
  <c r="AK239" i="3"/>
  <c r="AJ239" i="3"/>
  <c r="AI239" i="3"/>
  <c r="AH239" i="3"/>
  <c r="AG239" i="3"/>
  <c r="AF239" i="3"/>
  <c r="AE239" i="3"/>
  <c r="AD239" i="3"/>
  <c r="AC239" i="3"/>
  <c r="AB239" i="3"/>
  <c r="AA239" i="3"/>
  <c r="Z239" i="3"/>
  <c r="Y239" i="3"/>
  <c r="X239" i="3"/>
  <c r="W239" i="3"/>
  <c r="V239" i="3"/>
  <c r="U239" i="3"/>
  <c r="T239" i="3"/>
  <c r="S239" i="3"/>
  <c r="R239" i="3"/>
  <c r="Q239" i="3"/>
  <c r="P239" i="3"/>
  <c r="O239" i="3"/>
  <c r="H239" i="3"/>
  <c r="G239" i="3"/>
  <c r="BA238" i="3"/>
  <c r="AX238" i="3"/>
  <c r="AW238" i="3"/>
  <c r="AV238" i="3"/>
  <c r="AU238" i="3"/>
  <c r="AT238" i="3"/>
  <c r="AS238" i="3"/>
  <c r="AR238" i="3"/>
  <c r="AQ238" i="3"/>
  <c r="AP238" i="3"/>
  <c r="AO238" i="3"/>
  <c r="AN238" i="3"/>
  <c r="AM238" i="3"/>
  <c r="AL238" i="3"/>
  <c r="AK238" i="3"/>
  <c r="AJ238" i="3"/>
  <c r="AI238" i="3"/>
  <c r="AH238" i="3"/>
  <c r="AG238" i="3"/>
  <c r="AF238" i="3"/>
  <c r="AE238" i="3"/>
  <c r="AD238" i="3"/>
  <c r="AC238" i="3"/>
  <c r="AB238" i="3"/>
  <c r="AA238" i="3"/>
  <c r="Z238" i="3"/>
  <c r="Y238" i="3"/>
  <c r="X238" i="3"/>
  <c r="W238" i="3"/>
  <c r="V238" i="3"/>
  <c r="U238" i="3"/>
  <c r="T238" i="3"/>
  <c r="S238" i="3"/>
  <c r="R238" i="3"/>
  <c r="Q238" i="3"/>
  <c r="P238" i="3"/>
  <c r="O238" i="3"/>
  <c r="H238" i="3"/>
  <c r="G238" i="3"/>
  <c r="BA237" i="3"/>
  <c r="AX237" i="3"/>
  <c r="AW237" i="3"/>
  <c r="AV237" i="3"/>
  <c r="AU237" i="3"/>
  <c r="AT237" i="3"/>
  <c r="AS237" i="3"/>
  <c r="AR237" i="3"/>
  <c r="AQ237" i="3"/>
  <c r="AP237" i="3"/>
  <c r="AO237" i="3"/>
  <c r="AN237" i="3"/>
  <c r="AM237" i="3"/>
  <c r="AL237" i="3"/>
  <c r="AK237" i="3"/>
  <c r="AJ237" i="3"/>
  <c r="AI237" i="3"/>
  <c r="AH237" i="3"/>
  <c r="AG237" i="3"/>
  <c r="AF237" i="3"/>
  <c r="AE237" i="3"/>
  <c r="AD237" i="3"/>
  <c r="AC237" i="3"/>
  <c r="AB237" i="3"/>
  <c r="AA237" i="3"/>
  <c r="Z237" i="3"/>
  <c r="Y237" i="3"/>
  <c r="X237" i="3"/>
  <c r="W237" i="3"/>
  <c r="V237" i="3"/>
  <c r="U237" i="3"/>
  <c r="T237" i="3"/>
  <c r="S237" i="3"/>
  <c r="R237" i="3"/>
  <c r="Q237" i="3"/>
  <c r="P237" i="3"/>
  <c r="O237" i="3"/>
  <c r="H237" i="3"/>
  <c r="G237" i="3"/>
  <c r="BA236" i="3"/>
  <c r="AX236" i="3"/>
  <c r="AW236" i="3"/>
  <c r="AV236" i="3"/>
  <c r="AU236" i="3"/>
  <c r="AT236" i="3"/>
  <c r="AS236" i="3"/>
  <c r="AR236" i="3"/>
  <c r="AQ236" i="3"/>
  <c r="AP236" i="3"/>
  <c r="AO236" i="3"/>
  <c r="AN236" i="3"/>
  <c r="AM236" i="3"/>
  <c r="AL236" i="3"/>
  <c r="AK236" i="3"/>
  <c r="AJ236" i="3"/>
  <c r="AI236" i="3"/>
  <c r="AH236" i="3"/>
  <c r="AG236" i="3"/>
  <c r="AF236" i="3"/>
  <c r="AE236" i="3"/>
  <c r="AD236" i="3"/>
  <c r="AC236" i="3"/>
  <c r="AB236" i="3"/>
  <c r="AA236" i="3"/>
  <c r="Z236" i="3"/>
  <c r="Y236" i="3"/>
  <c r="X236" i="3"/>
  <c r="W236" i="3"/>
  <c r="V236" i="3"/>
  <c r="U236" i="3"/>
  <c r="T236" i="3"/>
  <c r="S236" i="3"/>
  <c r="R236" i="3"/>
  <c r="Q236" i="3"/>
  <c r="P236" i="3"/>
  <c r="O236" i="3"/>
  <c r="H236" i="3"/>
  <c r="G236" i="3"/>
  <c r="BA235" i="3"/>
  <c r="AX235" i="3"/>
  <c r="AW235" i="3"/>
  <c r="AV235" i="3"/>
  <c r="AU235" i="3"/>
  <c r="AT235" i="3"/>
  <c r="AS235" i="3"/>
  <c r="AR235" i="3"/>
  <c r="AQ235" i="3"/>
  <c r="AP235" i="3"/>
  <c r="AO235" i="3"/>
  <c r="AN235" i="3"/>
  <c r="AM235" i="3"/>
  <c r="AL235" i="3"/>
  <c r="AK235" i="3"/>
  <c r="AJ235" i="3"/>
  <c r="AI235" i="3"/>
  <c r="AH235" i="3"/>
  <c r="AG235" i="3"/>
  <c r="AF235" i="3"/>
  <c r="AE235" i="3"/>
  <c r="AD235" i="3"/>
  <c r="AC235" i="3"/>
  <c r="AB235" i="3"/>
  <c r="AA235" i="3"/>
  <c r="Z235" i="3"/>
  <c r="Y235" i="3"/>
  <c r="X235" i="3"/>
  <c r="W235" i="3"/>
  <c r="V235" i="3"/>
  <c r="U235" i="3"/>
  <c r="T235" i="3"/>
  <c r="S235" i="3"/>
  <c r="R235" i="3"/>
  <c r="Q235" i="3"/>
  <c r="P235" i="3"/>
  <c r="O235" i="3"/>
  <c r="H235" i="3"/>
  <c r="G235" i="3"/>
  <c r="BA234" i="3"/>
  <c r="AX234" i="3"/>
  <c r="AW234" i="3"/>
  <c r="AV234" i="3"/>
  <c r="AU234" i="3"/>
  <c r="AT234" i="3"/>
  <c r="AS234" i="3"/>
  <c r="AR234" i="3"/>
  <c r="AQ234" i="3"/>
  <c r="AP234" i="3"/>
  <c r="AO234" i="3"/>
  <c r="AN234" i="3"/>
  <c r="AM234" i="3"/>
  <c r="AL234" i="3"/>
  <c r="AK234" i="3"/>
  <c r="AJ234" i="3"/>
  <c r="AI234" i="3"/>
  <c r="AH234" i="3"/>
  <c r="AG234" i="3"/>
  <c r="AF234" i="3"/>
  <c r="AE234" i="3"/>
  <c r="AD234" i="3"/>
  <c r="AC234" i="3"/>
  <c r="AB234" i="3"/>
  <c r="AA234" i="3"/>
  <c r="Z234" i="3"/>
  <c r="Y234" i="3"/>
  <c r="X234" i="3"/>
  <c r="W234" i="3"/>
  <c r="V234" i="3"/>
  <c r="U234" i="3"/>
  <c r="T234" i="3"/>
  <c r="S234" i="3"/>
  <c r="R234" i="3"/>
  <c r="Q234" i="3"/>
  <c r="P234" i="3"/>
  <c r="O234" i="3"/>
  <c r="H234" i="3"/>
  <c r="G234" i="3"/>
  <c r="BA233" i="3"/>
  <c r="AX233" i="3"/>
  <c r="AW233" i="3"/>
  <c r="AV233" i="3"/>
  <c r="AU233" i="3"/>
  <c r="AT233" i="3"/>
  <c r="AS233" i="3"/>
  <c r="AR233" i="3"/>
  <c r="AQ233" i="3"/>
  <c r="AP233" i="3"/>
  <c r="AO233" i="3"/>
  <c r="AN233" i="3"/>
  <c r="AM233" i="3"/>
  <c r="AL233" i="3"/>
  <c r="AK233" i="3"/>
  <c r="AJ233" i="3"/>
  <c r="AI233" i="3"/>
  <c r="AH233" i="3"/>
  <c r="AG233" i="3"/>
  <c r="AF233" i="3"/>
  <c r="AE233" i="3"/>
  <c r="AD233" i="3"/>
  <c r="AC233" i="3"/>
  <c r="AB233" i="3"/>
  <c r="AA233" i="3"/>
  <c r="Z233" i="3"/>
  <c r="Y233" i="3"/>
  <c r="X233" i="3"/>
  <c r="W233" i="3"/>
  <c r="V233" i="3"/>
  <c r="U233" i="3"/>
  <c r="T233" i="3"/>
  <c r="S233" i="3"/>
  <c r="R233" i="3"/>
  <c r="Q233" i="3"/>
  <c r="P233" i="3"/>
  <c r="O233" i="3"/>
  <c r="H233" i="3"/>
  <c r="G233" i="3"/>
  <c r="BA232" i="3"/>
  <c r="AX232" i="3"/>
  <c r="AW232" i="3"/>
  <c r="AV232" i="3"/>
  <c r="AU232" i="3"/>
  <c r="AT232" i="3"/>
  <c r="AS232" i="3"/>
  <c r="AR232" i="3"/>
  <c r="AQ232" i="3"/>
  <c r="AP232" i="3"/>
  <c r="AO232" i="3"/>
  <c r="AN232" i="3"/>
  <c r="AM232" i="3"/>
  <c r="AL232" i="3"/>
  <c r="AK232" i="3"/>
  <c r="AJ232" i="3"/>
  <c r="AI232" i="3"/>
  <c r="AH232" i="3"/>
  <c r="AG232" i="3"/>
  <c r="AF232" i="3"/>
  <c r="AE232" i="3"/>
  <c r="AD232" i="3"/>
  <c r="AC232" i="3"/>
  <c r="AB232" i="3"/>
  <c r="AA232" i="3"/>
  <c r="Z232" i="3"/>
  <c r="Y232" i="3"/>
  <c r="X232" i="3"/>
  <c r="W232" i="3"/>
  <c r="V232" i="3"/>
  <c r="U232" i="3"/>
  <c r="T232" i="3"/>
  <c r="S232" i="3"/>
  <c r="R232" i="3"/>
  <c r="Q232" i="3"/>
  <c r="P232" i="3"/>
  <c r="O232" i="3"/>
  <c r="H232" i="3"/>
  <c r="G232" i="3"/>
  <c r="BA231" i="3"/>
  <c r="AX231" i="3"/>
  <c r="AW231" i="3"/>
  <c r="AV231" i="3"/>
  <c r="AU231" i="3"/>
  <c r="AT231" i="3"/>
  <c r="AS231" i="3"/>
  <c r="AR231" i="3"/>
  <c r="AQ231" i="3"/>
  <c r="AP231" i="3"/>
  <c r="AO231" i="3"/>
  <c r="AN231" i="3"/>
  <c r="AM231" i="3"/>
  <c r="AL231" i="3"/>
  <c r="AK231" i="3"/>
  <c r="AJ231" i="3"/>
  <c r="AI231" i="3"/>
  <c r="AH231" i="3"/>
  <c r="AG231" i="3"/>
  <c r="AF231" i="3"/>
  <c r="AE231" i="3"/>
  <c r="AD231" i="3"/>
  <c r="AC231" i="3"/>
  <c r="AB231" i="3"/>
  <c r="AA231" i="3"/>
  <c r="Z231" i="3"/>
  <c r="Y231" i="3"/>
  <c r="X231" i="3"/>
  <c r="W231" i="3"/>
  <c r="V231" i="3"/>
  <c r="U231" i="3"/>
  <c r="T231" i="3"/>
  <c r="S231" i="3"/>
  <c r="R231" i="3"/>
  <c r="Q231" i="3"/>
  <c r="P231" i="3"/>
  <c r="O231" i="3"/>
  <c r="H231" i="3"/>
  <c r="G231" i="3"/>
  <c r="BA230" i="3"/>
  <c r="AX230" i="3"/>
  <c r="AW230" i="3"/>
  <c r="AV230" i="3"/>
  <c r="AU230" i="3"/>
  <c r="AT230" i="3"/>
  <c r="AS230" i="3"/>
  <c r="AR230" i="3"/>
  <c r="AQ230" i="3"/>
  <c r="AP230" i="3"/>
  <c r="AO230" i="3"/>
  <c r="AN230" i="3"/>
  <c r="AM230" i="3"/>
  <c r="AL230" i="3"/>
  <c r="AK230" i="3"/>
  <c r="AJ230" i="3"/>
  <c r="AI230" i="3"/>
  <c r="AH230" i="3"/>
  <c r="AG230" i="3"/>
  <c r="AF230" i="3"/>
  <c r="AE230" i="3"/>
  <c r="AD230" i="3"/>
  <c r="AC230" i="3"/>
  <c r="AB230" i="3"/>
  <c r="AA230" i="3"/>
  <c r="Z230" i="3"/>
  <c r="Y230" i="3"/>
  <c r="X230" i="3"/>
  <c r="W230" i="3"/>
  <c r="V230" i="3"/>
  <c r="U230" i="3"/>
  <c r="T230" i="3"/>
  <c r="S230" i="3"/>
  <c r="R230" i="3"/>
  <c r="Q230" i="3"/>
  <c r="P230" i="3"/>
  <c r="O230" i="3"/>
  <c r="H230" i="3"/>
  <c r="G230" i="3"/>
  <c r="BA229" i="3"/>
  <c r="AX229" i="3"/>
  <c r="AW229" i="3"/>
  <c r="AV229" i="3"/>
  <c r="AU229" i="3"/>
  <c r="AT229" i="3"/>
  <c r="AS229" i="3"/>
  <c r="AR229" i="3"/>
  <c r="AQ229" i="3"/>
  <c r="AP229" i="3"/>
  <c r="AO229" i="3"/>
  <c r="AN229" i="3"/>
  <c r="AM229" i="3"/>
  <c r="AL229" i="3"/>
  <c r="AK229" i="3"/>
  <c r="AJ229" i="3"/>
  <c r="AI229" i="3"/>
  <c r="AH229" i="3"/>
  <c r="AG229" i="3"/>
  <c r="AF229" i="3"/>
  <c r="AE229" i="3"/>
  <c r="AD229" i="3"/>
  <c r="AC229" i="3"/>
  <c r="AB229" i="3"/>
  <c r="AA229" i="3"/>
  <c r="Z229" i="3"/>
  <c r="Y229" i="3"/>
  <c r="X229" i="3"/>
  <c r="W229" i="3"/>
  <c r="V229" i="3"/>
  <c r="U229" i="3"/>
  <c r="T229" i="3"/>
  <c r="S229" i="3"/>
  <c r="R229" i="3"/>
  <c r="Q229" i="3"/>
  <c r="P229" i="3"/>
  <c r="O229" i="3"/>
  <c r="H229" i="3"/>
  <c r="G229" i="3"/>
  <c r="BA228" i="3"/>
  <c r="AX228" i="3"/>
  <c r="AW228" i="3"/>
  <c r="AV228" i="3"/>
  <c r="AU228" i="3"/>
  <c r="AT228" i="3"/>
  <c r="AS228" i="3"/>
  <c r="AR228" i="3"/>
  <c r="AQ228" i="3"/>
  <c r="AP228" i="3"/>
  <c r="AO228" i="3"/>
  <c r="AN228" i="3"/>
  <c r="AM228" i="3"/>
  <c r="AL228" i="3"/>
  <c r="AK228" i="3"/>
  <c r="AJ228" i="3"/>
  <c r="AI228" i="3"/>
  <c r="AH228" i="3"/>
  <c r="AG228" i="3"/>
  <c r="AF228" i="3"/>
  <c r="AE228" i="3"/>
  <c r="AD228" i="3"/>
  <c r="AC228" i="3"/>
  <c r="AB228" i="3"/>
  <c r="AA228" i="3"/>
  <c r="Z228" i="3"/>
  <c r="Y228" i="3"/>
  <c r="X228" i="3"/>
  <c r="W228" i="3"/>
  <c r="V228" i="3"/>
  <c r="U228" i="3"/>
  <c r="T228" i="3"/>
  <c r="S228" i="3"/>
  <c r="R228" i="3"/>
  <c r="Q228" i="3"/>
  <c r="P228" i="3"/>
  <c r="O228" i="3"/>
  <c r="H228" i="3"/>
  <c r="G228" i="3"/>
  <c r="BA227" i="3"/>
  <c r="AX227" i="3"/>
  <c r="AW227" i="3"/>
  <c r="AV227" i="3"/>
  <c r="AU227" i="3"/>
  <c r="AT227" i="3"/>
  <c r="AS227" i="3"/>
  <c r="AR227" i="3"/>
  <c r="AQ227" i="3"/>
  <c r="AP227" i="3"/>
  <c r="AO227" i="3"/>
  <c r="AN227" i="3"/>
  <c r="AM227" i="3"/>
  <c r="AL227" i="3"/>
  <c r="AK227" i="3"/>
  <c r="AJ227" i="3"/>
  <c r="AI227" i="3"/>
  <c r="AH227" i="3"/>
  <c r="AG227" i="3"/>
  <c r="AF227" i="3"/>
  <c r="AE227" i="3"/>
  <c r="AD227" i="3"/>
  <c r="AC227" i="3"/>
  <c r="AB227" i="3"/>
  <c r="AA227" i="3"/>
  <c r="Z227" i="3"/>
  <c r="Y227" i="3"/>
  <c r="X227" i="3"/>
  <c r="W227" i="3"/>
  <c r="V227" i="3"/>
  <c r="U227" i="3"/>
  <c r="T227" i="3"/>
  <c r="S227" i="3"/>
  <c r="R227" i="3"/>
  <c r="Q227" i="3"/>
  <c r="P227" i="3"/>
  <c r="O227" i="3"/>
  <c r="H227" i="3"/>
  <c r="G227" i="3"/>
  <c r="BA226" i="3"/>
  <c r="AX226" i="3"/>
  <c r="AW226" i="3"/>
  <c r="AV226" i="3"/>
  <c r="AU226" i="3"/>
  <c r="AT226" i="3"/>
  <c r="AS226" i="3"/>
  <c r="AR226" i="3"/>
  <c r="AQ226" i="3"/>
  <c r="AP226" i="3"/>
  <c r="AO226" i="3"/>
  <c r="AN226" i="3"/>
  <c r="AM226" i="3"/>
  <c r="AL226" i="3"/>
  <c r="AK226" i="3"/>
  <c r="AJ226" i="3"/>
  <c r="AI226" i="3"/>
  <c r="AH226" i="3"/>
  <c r="AG226" i="3"/>
  <c r="AF226" i="3"/>
  <c r="AE226" i="3"/>
  <c r="AD226" i="3"/>
  <c r="AC226" i="3"/>
  <c r="AB226" i="3"/>
  <c r="AA226" i="3"/>
  <c r="Z226" i="3"/>
  <c r="Y226" i="3"/>
  <c r="X226" i="3"/>
  <c r="W226" i="3"/>
  <c r="V226" i="3"/>
  <c r="U226" i="3"/>
  <c r="T226" i="3"/>
  <c r="S226" i="3"/>
  <c r="R226" i="3"/>
  <c r="Q226" i="3"/>
  <c r="P226" i="3"/>
  <c r="O226" i="3"/>
  <c r="H226" i="3"/>
  <c r="G226" i="3"/>
  <c r="BA225" i="3"/>
  <c r="AX225" i="3"/>
  <c r="AW225" i="3"/>
  <c r="AV225" i="3"/>
  <c r="AU225" i="3"/>
  <c r="AT225" i="3"/>
  <c r="AS225" i="3"/>
  <c r="AR225" i="3"/>
  <c r="AQ225" i="3"/>
  <c r="AP225" i="3"/>
  <c r="AO225" i="3"/>
  <c r="AN225" i="3"/>
  <c r="AM225" i="3"/>
  <c r="AL225" i="3"/>
  <c r="AK225" i="3"/>
  <c r="AJ225" i="3"/>
  <c r="AI225" i="3"/>
  <c r="AH225" i="3"/>
  <c r="AG225" i="3"/>
  <c r="AF225" i="3"/>
  <c r="AE225" i="3"/>
  <c r="AD225" i="3"/>
  <c r="AC225" i="3"/>
  <c r="AB225" i="3"/>
  <c r="AA225" i="3"/>
  <c r="Z225" i="3"/>
  <c r="Y225" i="3"/>
  <c r="X225" i="3"/>
  <c r="W225" i="3"/>
  <c r="V225" i="3"/>
  <c r="U225" i="3"/>
  <c r="T225" i="3"/>
  <c r="S225" i="3"/>
  <c r="R225" i="3"/>
  <c r="Q225" i="3"/>
  <c r="P225" i="3"/>
  <c r="O225" i="3"/>
  <c r="H225" i="3"/>
  <c r="G225" i="3"/>
  <c r="BA224" i="3"/>
  <c r="AX224" i="3"/>
  <c r="AW224" i="3"/>
  <c r="AV224" i="3"/>
  <c r="AU224" i="3"/>
  <c r="AT224" i="3"/>
  <c r="AS224" i="3"/>
  <c r="AR224" i="3"/>
  <c r="AQ224" i="3"/>
  <c r="AP224" i="3"/>
  <c r="AO224" i="3"/>
  <c r="AN224" i="3"/>
  <c r="AM224" i="3"/>
  <c r="AL224" i="3"/>
  <c r="AK224" i="3"/>
  <c r="AJ224" i="3"/>
  <c r="AI224" i="3"/>
  <c r="AH224" i="3"/>
  <c r="AG224" i="3"/>
  <c r="AF224" i="3"/>
  <c r="AE224" i="3"/>
  <c r="AD224" i="3"/>
  <c r="AC224" i="3"/>
  <c r="AB224" i="3"/>
  <c r="AA224" i="3"/>
  <c r="Z224" i="3"/>
  <c r="Y224" i="3"/>
  <c r="X224" i="3"/>
  <c r="W224" i="3"/>
  <c r="V224" i="3"/>
  <c r="U224" i="3"/>
  <c r="T224" i="3"/>
  <c r="S224" i="3"/>
  <c r="R224" i="3"/>
  <c r="Q224" i="3"/>
  <c r="P224" i="3"/>
  <c r="O224" i="3"/>
  <c r="H224" i="3"/>
  <c r="G224" i="3"/>
  <c r="BA223" i="3"/>
  <c r="AX223" i="3"/>
  <c r="AW223" i="3"/>
  <c r="AV223" i="3"/>
  <c r="AU223" i="3"/>
  <c r="AT223" i="3"/>
  <c r="AS223" i="3"/>
  <c r="AR223" i="3"/>
  <c r="AQ223" i="3"/>
  <c r="AP223" i="3"/>
  <c r="AO223" i="3"/>
  <c r="AN223" i="3"/>
  <c r="AM223" i="3"/>
  <c r="AL223" i="3"/>
  <c r="AK223" i="3"/>
  <c r="AJ223" i="3"/>
  <c r="AI223" i="3"/>
  <c r="AH223" i="3"/>
  <c r="AG223" i="3"/>
  <c r="AF223" i="3"/>
  <c r="AE223" i="3"/>
  <c r="AD223" i="3"/>
  <c r="AC223" i="3"/>
  <c r="AB223" i="3"/>
  <c r="AA223" i="3"/>
  <c r="Z223" i="3"/>
  <c r="Y223" i="3"/>
  <c r="X223" i="3"/>
  <c r="W223" i="3"/>
  <c r="V223" i="3"/>
  <c r="U223" i="3"/>
  <c r="T223" i="3"/>
  <c r="S223" i="3"/>
  <c r="R223" i="3"/>
  <c r="Q223" i="3"/>
  <c r="P223" i="3"/>
  <c r="O223" i="3"/>
  <c r="H223" i="3"/>
  <c r="G223" i="3"/>
  <c r="BA222" i="3"/>
  <c r="AX222" i="3"/>
  <c r="AW222" i="3"/>
  <c r="AV222" i="3"/>
  <c r="AU222" i="3"/>
  <c r="AT222" i="3"/>
  <c r="AS222" i="3"/>
  <c r="AR222" i="3"/>
  <c r="AQ222" i="3"/>
  <c r="AP222" i="3"/>
  <c r="AO222" i="3"/>
  <c r="AN222" i="3"/>
  <c r="AM222" i="3"/>
  <c r="AL222" i="3"/>
  <c r="AK222" i="3"/>
  <c r="AJ222" i="3"/>
  <c r="AI222" i="3"/>
  <c r="AH222" i="3"/>
  <c r="AG222" i="3"/>
  <c r="AF222" i="3"/>
  <c r="AE222" i="3"/>
  <c r="AD222" i="3"/>
  <c r="AC222" i="3"/>
  <c r="AB222" i="3"/>
  <c r="AA222" i="3"/>
  <c r="Z222" i="3"/>
  <c r="Y222" i="3"/>
  <c r="X222" i="3"/>
  <c r="W222" i="3"/>
  <c r="V222" i="3"/>
  <c r="U222" i="3"/>
  <c r="T222" i="3"/>
  <c r="S222" i="3"/>
  <c r="R222" i="3"/>
  <c r="Q222" i="3"/>
  <c r="P222" i="3"/>
  <c r="O222" i="3"/>
  <c r="H222" i="3"/>
  <c r="G222" i="3"/>
  <c r="BA221" i="3"/>
  <c r="AX221" i="3"/>
  <c r="AW221" i="3"/>
  <c r="AV221" i="3"/>
  <c r="AU221" i="3"/>
  <c r="AT221" i="3"/>
  <c r="AS221" i="3"/>
  <c r="AR221" i="3"/>
  <c r="AQ221" i="3"/>
  <c r="AP221" i="3"/>
  <c r="AO221" i="3"/>
  <c r="AN221" i="3"/>
  <c r="AM221" i="3"/>
  <c r="AL221" i="3"/>
  <c r="AK221" i="3"/>
  <c r="AJ221" i="3"/>
  <c r="AI221" i="3"/>
  <c r="AH221" i="3"/>
  <c r="AG221" i="3"/>
  <c r="AF221" i="3"/>
  <c r="AE221" i="3"/>
  <c r="AD221" i="3"/>
  <c r="AC221" i="3"/>
  <c r="AB221" i="3"/>
  <c r="AA221" i="3"/>
  <c r="Z221" i="3"/>
  <c r="Y221" i="3"/>
  <c r="X221" i="3"/>
  <c r="W221" i="3"/>
  <c r="V221" i="3"/>
  <c r="U221" i="3"/>
  <c r="T221" i="3"/>
  <c r="S221" i="3"/>
  <c r="R221" i="3"/>
  <c r="Q221" i="3"/>
  <c r="P221" i="3"/>
  <c r="O221" i="3"/>
  <c r="H221" i="3"/>
  <c r="G221" i="3"/>
  <c r="BA220" i="3"/>
  <c r="AX220" i="3"/>
  <c r="AW220" i="3"/>
  <c r="AV220" i="3"/>
  <c r="AU220" i="3"/>
  <c r="AT220" i="3"/>
  <c r="AS220" i="3"/>
  <c r="AR220" i="3"/>
  <c r="AQ220" i="3"/>
  <c r="AP220" i="3"/>
  <c r="AO220" i="3"/>
  <c r="AN220" i="3"/>
  <c r="AM220" i="3"/>
  <c r="AL220" i="3"/>
  <c r="AK220" i="3"/>
  <c r="AJ220" i="3"/>
  <c r="AI220" i="3"/>
  <c r="AH220" i="3"/>
  <c r="AG220" i="3"/>
  <c r="AF220" i="3"/>
  <c r="AE220" i="3"/>
  <c r="AD220" i="3"/>
  <c r="AC220" i="3"/>
  <c r="AB220" i="3"/>
  <c r="AA220" i="3"/>
  <c r="Z220" i="3"/>
  <c r="Y220" i="3"/>
  <c r="X220" i="3"/>
  <c r="W220" i="3"/>
  <c r="V220" i="3"/>
  <c r="U220" i="3"/>
  <c r="T220" i="3"/>
  <c r="S220" i="3"/>
  <c r="R220" i="3"/>
  <c r="Q220" i="3"/>
  <c r="P220" i="3"/>
  <c r="O220" i="3"/>
  <c r="H220" i="3"/>
  <c r="G220" i="3"/>
  <c r="BA219" i="3"/>
  <c r="AX219" i="3"/>
  <c r="AW219" i="3"/>
  <c r="AV219" i="3"/>
  <c r="AU219" i="3"/>
  <c r="AT219" i="3"/>
  <c r="AS219" i="3"/>
  <c r="AR219" i="3"/>
  <c r="AQ219" i="3"/>
  <c r="AP219" i="3"/>
  <c r="AO219" i="3"/>
  <c r="AN219" i="3"/>
  <c r="AM219" i="3"/>
  <c r="AL219" i="3"/>
  <c r="AK219" i="3"/>
  <c r="AJ219" i="3"/>
  <c r="AI219" i="3"/>
  <c r="AH219" i="3"/>
  <c r="AG219" i="3"/>
  <c r="AF219" i="3"/>
  <c r="AE219" i="3"/>
  <c r="AD219" i="3"/>
  <c r="AC219" i="3"/>
  <c r="AB219" i="3"/>
  <c r="AA219" i="3"/>
  <c r="Z219" i="3"/>
  <c r="Y219" i="3"/>
  <c r="X219" i="3"/>
  <c r="W219" i="3"/>
  <c r="V219" i="3"/>
  <c r="U219" i="3"/>
  <c r="T219" i="3"/>
  <c r="S219" i="3"/>
  <c r="R219" i="3"/>
  <c r="Q219" i="3"/>
  <c r="P219" i="3"/>
  <c r="O219" i="3"/>
  <c r="H219" i="3"/>
  <c r="G219" i="3"/>
  <c r="BA218" i="3"/>
  <c r="AX218" i="3"/>
  <c r="AW218" i="3"/>
  <c r="AV218" i="3"/>
  <c r="AU218" i="3"/>
  <c r="AT218" i="3"/>
  <c r="AS218" i="3"/>
  <c r="AR218" i="3"/>
  <c r="AQ218" i="3"/>
  <c r="AP218" i="3"/>
  <c r="AO218" i="3"/>
  <c r="AN218" i="3"/>
  <c r="AM218" i="3"/>
  <c r="AL218" i="3"/>
  <c r="AK218" i="3"/>
  <c r="AJ218" i="3"/>
  <c r="AI218" i="3"/>
  <c r="AH218" i="3"/>
  <c r="AG218" i="3"/>
  <c r="AF218" i="3"/>
  <c r="AE218" i="3"/>
  <c r="AD218" i="3"/>
  <c r="AC218" i="3"/>
  <c r="AB218" i="3"/>
  <c r="AA218" i="3"/>
  <c r="Z218" i="3"/>
  <c r="Y218" i="3"/>
  <c r="X218" i="3"/>
  <c r="W218" i="3"/>
  <c r="V218" i="3"/>
  <c r="U218" i="3"/>
  <c r="T218" i="3"/>
  <c r="S218" i="3"/>
  <c r="R218" i="3"/>
  <c r="Q218" i="3"/>
  <c r="P218" i="3"/>
  <c r="O218" i="3"/>
  <c r="H218" i="3"/>
  <c r="G218" i="3"/>
  <c r="BA217" i="3"/>
  <c r="AX217" i="3"/>
  <c r="AW217" i="3"/>
  <c r="AV217" i="3"/>
  <c r="AU217" i="3"/>
  <c r="AT217" i="3"/>
  <c r="AS217" i="3"/>
  <c r="AR217" i="3"/>
  <c r="AQ217" i="3"/>
  <c r="AP217" i="3"/>
  <c r="AO217" i="3"/>
  <c r="AN217" i="3"/>
  <c r="AM217" i="3"/>
  <c r="AL217" i="3"/>
  <c r="AK217" i="3"/>
  <c r="AJ217" i="3"/>
  <c r="AI217" i="3"/>
  <c r="AH217" i="3"/>
  <c r="AG217" i="3"/>
  <c r="AF217" i="3"/>
  <c r="AE217" i="3"/>
  <c r="AD217" i="3"/>
  <c r="AC217" i="3"/>
  <c r="AB217" i="3"/>
  <c r="AA217" i="3"/>
  <c r="Z217" i="3"/>
  <c r="Y217" i="3"/>
  <c r="X217" i="3"/>
  <c r="W217" i="3"/>
  <c r="V217" i="3"/>
  <c r="U217" i="3"/>
  <c r="T217" i="3"/>
  <c r="S217" i="3"/>
  <c r="R217" i="3"/>
  <c r="Q217" i="3"/>
  <c r="P217" i="3"/>
  <c r="O217" i="3"/>
  <c r="H217" i="3"/>
  <c r="G217" i="3"/>
  <c r="BA216" i="3"/>
  <c r="AX216" i="3"/>
  <c r="AW216" i="3"/>
  <c r="AV216" i="3"/>
  <c r="AU216" i="3"/>
  <c r="AT216" i="3"/>
  <c r="AS216" i="3"/>
  <c r="AR216" i="3"/>
  <c r="AQ216" i="3"/>
  <c r="AP216" i="3"/>
  <c r="AO216" i="3"/>
  <c r="AN216" i="3"/>
  <c r="AM216" i="3"/>
  <c r="AL216" i="3"/>
  <c r="AK216" i="3"/>
  <c r="AJ216" i="3"/>
  <c r="AI216" i="3"/>
  <c r="AH216" i="3"/>
  <c r="AG216" i="3"/>
  <c r="AF216" i="3"/>
  <c r="AE216" i="3"/>
  <c r="AD216" i="3"/>
  <c r="AC216" i="3"/>
  <c r="AB216" i="3"/>
  <c r="AA216" i="3"/>
  <c r="Z216" i="3"/>
  <c r="Y216" i="3"/>
  <c r="X216" i="3"/>
  <c r="W216" i="3"/>
  <c r="V216" i="3"/>
  <c r="U216" i="3"/>
  <c r="T216" i="3"/>
  <c r="S216" i="3"/>
  <c r="R216" i="3"/>
  <c r="Q216" i="3"/>
  <c r="P216" i="3"/>
  <c r="O216" i="3"/>
  <c r="H216" i="3"/>
  <c r="G216" i="3"/>
  <c r="BA215" i="3"/>
  <c r="AX215" i="3"/>
  <c r="AW215" i="3"/>
  <c r="AV215" i="3"/>
  <c r="AU215" i="3"/>
  <c r="AT215" i="3"/>
  <c r="AS215" i="3"/>
  <c r="AR215" i="3"/>
  <c r="AQ215" i="3"/>
  <c r="AP215" i="3"/>
  <c r="AO215" i="3"/>
  <c r="AN215" i="3"/>
  <c r="AM215" i="3"/>
  <c r="AL215" i="3"/>
  <c r="AK215" i="3"/>
  <c r="AJ215" i="3"/>
  <c r="AI215" i="3"/>
  <c r="AH215" i="3"/>
  <c r="AG215" i="3"/>
  <c r="AF215" i="3"/>
  <c r="AE215" i="3"/>
  <c r="AD215" i="3"/>
  <c r="AC215" i="3"/>
  <c r="AB215" i="3"/>
  <c r="AA215" i="3"/>
  <c r="Z215" i="3"/>
  <c r="Y215" i="3"/>
  <c r="X215" i="3"/>
  <c r="W215" i="3"/>
  <c r="V215" i="3"/>
  <c r="U215" i="3"/>
  <c r="T215" i="3"/>
  <c r="S215" i="3"/>
  <c r="R215" i="3"/>
  <c r="Q215" i="3"/>
  <c r="P215" i="3"/>
  <c r="O215" i="3"/>
  <c r="H215" i="3"/>
  <c r="G215" i="3"/>
  <c r="BA214" i="3"/>
  <c r="AX214" i="3"/>
  <c r="AW214" i="3"/>
  <c r="AV214" i="3"/>
  <c r="AU214" i="3"/>
  <c r="AT214" i="3"/>
  <c r="AS214" i="3"/>
  <c r="AR214" i="3"/>
  <c r="AQ214" i="3"/>
  <c r="AP214" i="3"/>
  <c r="AO214" i="3"/>
  <c r="AN214" i="3"/>
  <c r="AM214" i="3"/>
  <c r="AL214" i="3"/>
  <c r="AK214" i="3"/>
  <c r="AJ214" i="3"/>
  <c r="AI214" i="3"/>
  <c r="AH214" i="3"/>
  <c r="AG214" i="3"/>
  <c r="AF214" i="3"/>
  <c r="AE214" i="3"/>
  <c r="AD214" i="3"/>
  <c r="AC214" i="3"/>
  <c r="AB214" i="3"/>
  <c r="AA214" i="3"/>
  <c r="Z214" i="3"/>
  <c r="Y214" i="3"/>
  <c r="X214" i="3"/>
  <c r="W214" i="3"/>
  <c r="V214" i="3"/>
  <c r="U214" i="3"/>
  <c r="T214" i="3"/>
  <c r="S214" i="3"/>
  <c r="R214" i="3"/>
  <c r="Q214" i="3"/>
  <c r="P214" i="3"/>
  <c r="O214" i="3"/>
  <c r="H214" i="3"/>
  <c r="G214" i="3"/>
  <c r="BA213" i="3"/>
  <c r="AX213" i="3"/>
  <c r="AW213" i="3"/>
  <c r="AV213" i="3"/>
  <c r="AU213" i="3"/>
  <c r="AT213" i="3"/>
  <c r="AS213" i="3"/>
  <c r="AR213" i="3"/>
  <c r="AQ213" i="3"/>
  <c r="AP213" i="3"/>
  <c r="AO213" i="3"/>
  <c r="AN213" i="3"/>
  <c r="AM213" i="3"/>
  <c r="AL213" i="3"/>
  <c r="AK213" i="3"/>
  <c r="AJ213" i="3"/>
  <c r="AI213" i="3"/>
  <c r="AH213" i="3"/>
  <c r="AG213" i="3"/>
  <c r="AF213" i="3"/>
  <c r="AE213" i="3"/>
  <c r="AD213" i="3"/>
  <c r="AC213" i="3"/>
  <c r="AB213" i="3"/>
  <c r="AA213" i="3"/>
  <c r="Z213" i="3"/>
  <c r="Y213" i="3"/>
  <c r="X213" i="3"/>
  <c r="W213" i="3"/>
  <c r="V213" i="3"/>
  <c r="U213" i="3"/>
  <c r="T213" i="3"/>
  <c r="S213" i="3"/>
  <c r="R213" i="3"/>
  <c r="Q213" i="3"/>
  <c r="P213" i="3"/>
  <c r="O213" i="3"/>
  <c r="H213" i="3"/>
  <c r="G213" i="3"/>
  <c r="BA212" i="3"/>
  <c r="AX212" i="3"/>
  <c r="AW212" i="3"/>
  <c r="AV212" i="3"/>
  <c r="AU212" i="3"/>
  <c r="AT212" i="3"/>
  <c r="AS212" i="3"/>
  <c r="AR212" i="3"/>
  <c r="AQ212" i="3"/>
  <c r="AP212" i="3"/>
  <c r="AO212" i="3"/>
  <c r="AN212" i="3"/>
  <c r="AM212" i="3"/>
  <c r="AL212" i="3"/>
  <c r="AK212" i="3"/>
  <c r="AJ212" i="3"/>
  <c r="AI212" i="3"/>
  <c r="AH212" i="3"/>
  <c r="AG212" i="3"/>
  <c r="AF212" i="3"/>
  <c r="AE212" i="3"/>
  <c r="AD212" i="3"/>
  <c r="AC212" i="3"/>
  <c r="AB212" i="3"/>
  <c r="AA212" i="3"/>
  <c r="Z212" i="3"/>
  <c r="Y212" i="3"/>
  <c r="X212" i="3"/>
  <c r="W212" i="3"/>
  <c r="V212" i="3"/>
  <c r="U212" i="3"/>
  <c r="T212" i="3"/>
  <c r="S212" i="3"/>
  <c r="R212" i="3"/>
  <c r="Q212" i="3"/>
  <c r="P212" i="3"/>
  <c r="O212" i="3"/>
  <c r="H212" i="3"/>
  <c r="G212" i="3"/>
  <c r="BA211" i="3"/>
  <c r="AX211" i="3"/>
  <c r="AW211" i="3"/>
  <c r="AV211" i="3"/>
  <c r="AU211" i="3"/>
  <c r="AT211" i="3"/>
  <c r="AS211" i="3"/>
  <c r="AR211" i="3"/>
  <c r="AQ211" i="3"/>
  <c r="AP211" i="3"/>
  <c r="AO211" i="3"/>
  <c r="AN211" i="3"/>
  <c r="AM211" i="3"/>
  <c r="AL211" i="3"/>
  <c r="AK211" i="3"/>
  <c r="AJ211" i="3"/>
  <c r="AI211" i="3"/>
  <c r="AH211" i="3"/>
  <c r="AG211" i="3"/>
  <c r="AF211" i="3"/>
  <c r="AE211" i="3"/>
  <c r="AD211" i="3"/>
  <c r="AC211" i="3"/>
  <c r="AB211" i="3"/>
  <c r="AA211" i="3"/>
  <c r="Z211" i="3"/>
  <c r="Y211" i="3"/>
  <c r="X211" i="3"/>
  <c r="W211" i="3"/>
  <c r="V211" i="3"/>
  <c r="U211" i="3"/>
  <c r="T211" i="3"/>
  <c r="S211" i="3"/>
  <c r="R211" i="3"/>
  <c r="Q211" i="3"/>
  <c r="P211" i="3"/>
  <c r="O211" i="3"/>
  <c r="H211" i="3"/>
  <c r="G211" i="3"/>
  <c r="BA210" i="3"/>
  <c r="AX210" i="3"/>
  <c r="AW210" i="3"/>
  <c r="AV210" i="3"/>
  <c r="AU210" i="3"/>
  <c r="AT210" i="3"/>
  <c r="AS210" i="3"/>
  <c r="AR210" i="3"/>
  <c r="AQ210" i="3"/>
  <c r="AP210" i="3"/>
  <c r="AO210" i="3"/>
  <c r="AN210" i="3"/>
  <c r="AM210" i="3"/>
  <c r="AL210" i="3"/>
  <c r="AK210" i="3"/>
  <c r="AJ210" i="3"/>
  <c r="AI210" i="3"/>
  <c r="AH210" i="3"/>
  <c r="AG210" i="3"/>
  <c r="AF210" i="3"/>
  <c r="AE210" i="3"/>
  <c r="AD210" i="3"/>
  <c r="AC210" i="3"/>
  <c r="AB210" i="3"/>
  <c r="AA210" i="3"/>
  <c r="Z210" i="3"/>
  <c r="Y210" i="3"/>
  <c r="X210" i="3"/>
  <c r="W210" i="3"/>
  <c r="V210" i="3"/>
  <c r="U210" i="3"/>
  <c r="T210" i="3"/>
  <c r="S210" i="3"/>
  <c r="R210" i="3"/>
  <c r="Q210" i="3"/>
  <c r="P210" i="3"/>
  <c r="O210" i="3"/>
  <c r="H210" i="3"/>
  <c r="G210" i="3"/>
  <c r="BA209" i="3"/>
  <c r="AX209" i="3"/>
  <c r="AW209" i="3"/>
  <c r="AV209" i="3"/>
  <c r="AU209" i="3"/>
  <c r="AT209" i="3"/>
  <c r="AS209" i="3"/>
  <c r="AR209" i="3"/>
  <c r="AQ209" i="3"/>
  <c r="AP209" i="3"/>
  <c r="AO209" i="3"/>
  <c r="AN209" i="3"/>
  <c r="AM209" i="3"/>
  <c r="AL209" i="3"/>
  <c r="AK209" i="3"/>
  <c r="AJ209" i="3"/>
  <c r="AI209" i="3"/>
  <c r="AH209" i="3"/>
  <c r="AG209" i="3"/>
  <c r="AF209" i="3"/>
  <c r="AE209" i="3"/>
  <c r="AD209" i="3"/>
  <c r="AC209" i="3"/>
  <c r="AB209" i="3"/>
  <c r="AA209" i="3"/>
  <c r="Z209" i="3"/>
  <c r="Y209" i="3"/>
  <c r="X209" i="3"/>
  <c r="W209" i="3"/>
  <c r="V209" i="3"/>
  <c r="U209" i="3"/>
  <c r="T209" i="3"/>
  <c r="S209" i="3"/>
  <c r="R209" i="3"/>
  <c r="Q209" i="3"/>
  <c r="P209" i="3"/>
  <c r="O209" i="3"/>
  <c r="H209" i="3"/>
  <c r="G209" i="3"/>
  <c r="BA208" i="3"/>
  <c r="AX208" i="3"/>
  <c r="AW208" i="3"/>
  <c r="AV208" i="3"/>
  <c r="AU208" i="3"/>
  <c r="AT208" i="3"/>
  <c r="AS208" i="3"/>
  <c r="AR208" i="3"/>
  <c r="AQ208" i="3"/>
  <c r="AP208" i="3"/>
  <c r="AO208" i="3"/>
  <c r="AN208" i="3"/>
  <c r="AM208" i="3"/>
  <c r="AL208" i="3"/>
  <c r="AK208" i="3"/>
  <c r="AJ208" i="3"/>
  <c r="AI208" i="3"/>
  <c r="AH208" i="3"/>
  <c r="AG208" i="3"/>
  <c r="AF208" i="3"/>
  <c r="AE208" i="3"/>
  <c r="AD208" i="3"/>
  <c r="AC208" i="3"/>
  <c r="AB208" i="3"/>
  <c r="AA208" i="3"/>
  <c r="Z208" i="3"/>
  <c r="Y208" i="3"/>
  <c r="X208" i="3"/>
  <c r="W208" i="3"/>
  <c r="V208" i="3"/>
  <c r="U208" i="3"/>
  <c r="T208" i="3"/>
  <c r="S208" i="3"/>
  <c r="R208" i="3"/>
  <c r="Q208" i="3"/>
  <c r="P208" i="3"/>
  <c r="O208" i="3"/>
  <c r="H208" i="3"/>
  <c r="G208" i="3"/>
  <c r="BA207" i="3"/>
  <c r="AX207" i="3"/>
  <c r="AW207" i="3"/>
  <c r="AV207" i="3"/>
  <c r="AU207" i="3"/>
  <c r="AT207" i="3"/>
  <c r="AS207" i="3"/>
  <c r="AR207" i="3"/>
  <c r="AQ207" i="3"/>
  <c r="AP207" i="3"/>
  <c r="AO207" i="3"/>
  <c r="AN207" i="3"/>
  <c r="AM207" i="3"/>
  <c r="AL207" i="3"/>
  <c r="AK207" i="3"/>
  <c r="AJ207" i="3"/>
  <c r="AI207" i="3"/>
  <c r="AH207" i="3"/>
  <c r="AG207" i="3"/>
  <c r="AF207" i="3"/>
  <c r="AE207" i="3"/>
  <c r="AD207" i="3"/>
  <c r="AC207" i="3"/>
  <c r="AB207" i="3"/>
  <c r="AA207" i="3"/>
  <c r="Z207" i="3"/>
  <c r="Y207" i="3"/>
  <c r="X207" i="3"/>
  <c r="W207" i="3"/>
  <c r="V207" i="3"/>
  <c r="U207" i="3"/>
  <c r="T207" i="3"/>
  <c r="S207" i="3"/>
  <c r="R207" i="3"/>
  <c r="Q207" i="3"/>
  <c r="P207" i="3"/>
  <c r="O207" i="3"/>
  <c r="H207" i="3"/>
  <c r="G207" i="3"/>
  <c r="BA206" i="3"/>
  <c r="AX206" i="3"/>
  <c r="AW206" i="3"/>
  <c r="AV206" i="3"/>
  <c r="AU206" i="3"/>
  <c r="AT206" i="3"/>
  <c r="AS206" i="3"/>
  <c r="AR206" i="3"/>
  <c r="AQ206" i="3"/>
  <c r="AP206" i="3"/>
  <c r="AO206" i="3"/>
  <c r="AN206" i="3"/>
  <c r="AM206" i="3"/>
  <c r="AL206" i="3"/>
  <c r="AK206" i="3"/>
  <c r="AJ206" i="3"/>
  <c r="AI206" i="3"/>
  <c r="AH206" i="3"/>
  <c r="AG206" i="3"/>
  <c r="AF206" i="3"/>
  <c r="AE206" i="3"/>
  <c r="AD206" i="3"/>
  <c r="AC206" i="3"/>
  <c r="AB206" i="3"/>
  <c r="AA206" i="3"/>
  <c r="Z206" i="3"/>
  <c r="Y206" i="3"/>
  <c r="X206" i="3"/>
  <c r="W206" i="3"/>
  <c r="V206" i="3"/>
  <c r="U206" i="3"/>
  <c r="T206" i="3"/>
  <c r="S206" i="3"/>
  <c r="R206" i="3"/>
  <c r="Q206" i="3"/>
  <c r="P206" i="3"/>
  <c r="O206" i="3"/>
  <c r="H206" i="3"/>
  <c r="G206" i="3"/>
  <c r="BA205" i="3"/>
  <c r="AX205" i="3"/>
  <c r="AW205" i="3"/>
  <c r="AV205" i="3"/>
  <c r="AU205" i="3"/>
  <c r="AT205" i="3"/>
  <c r="AS205" i="3"/>
  <c r="AR205" i="3"/>
  <c r="AQ205" i="3"/>
  <c r="AP205" i="3"/>
  <c r="AO205" i="3"/>
  <c r="AN205" i="3"/>
  <c r="AM205" i="3"/>
  <c r="AL205" i="3"/>
  <c r="AK205" i="3"/>
  <c r="AJ205" i="3"/>
  <c r="AI205" i="3"/>
  <c r="AH205" i="3"/>
  <c r="AG205" i="3"/>
  <c r="AF205" i="3"/>
  <c r="AE205" i="3"/>
  <c r="AD205" i="3"/>
  <c r="AC205" i="3"/>
  <c r="AB205" i="3"/>
  <c r="AA205" i="3"/>
  <c r="Z205" i="3"/>
  <c r="Y205" i="3"/>
  <c r="X205" i="3"/>
  <c r="W205" i="3"/>
  <c r="V205" i="3"/>
  <c r="U205" i="3"/>
  <c r="T205" i="3"/>
  <c r="S205" i="3"/>
  <c r="R205" i="3"/>
  <c r="Q205" i="3"/>
  <c r="P205" i="3"/>
  <c r="O205" i="3"/>
  <c r="H205" i="3"/>
  <c r="G205" i="3"/>
  <c r="BA204" i="3"/>
  <c r="AX204" i="3"/>
  <c r="AW204" i="3"/>
  <c r="AV204" i="3"/>
  <c r="AU204" i="3"/>
  <c r="AT204" i="3"/>
  <c r="AS204" i="3"/>
  <c r="AR204" i="3"/>
  <c r="AQ204" i="3"/>
  <c r="AP204" i="3"/>
  <c r="AO204" i="3"/>
  <c r="AN204" i="3"/>
  <c r="AM204" i="3"/>
  <c r="AL204" i="3"/>
  <c r="AK204" i="3"/>
  <c r="AJ204" i="3"/>
  <c r="AI204" i="3"/>
  <c r="AH204" i="3"/>
  <c r="AG204" i="3"/>
  <c r="AF204" i="3"/>
  <c r="AE204" i="3"/>
  <c r="AD204" i="3"/>
  <c r="AC204" i="3"/>
  <c r="AB204" i="3"/>
  <c r="AA204" i="3"/>
  <c r="Z204" i="3"/>
  <c r="Y204" i="3"/>
  <c r="X204" i="3"/>
  <c r="W204" i="3"/>
  <c r="V204" i="3"/>
  <c r="U204" i="3"/>
  <c r="T204" i="3"/>
  <c r="S204" i="3"/>
  <c r="R204" i="3"/>
  <c r="Q204" i="3"/>
  <c r="P204" i="3"/>
  <c r="O204" i="3"/>
  <c r="H204" i="3"/>
  <c r="G204" i="3"/>
  <c r="BA203" i="3"/>
  <c r="AX203" i="3"/>
  <c r="AW203" i="3"/>
  <c r="AV203" i="3"/>
  <c r="AU203" i="3"/>
  <c r="AT203" i="3"/>
  <c r="AS203" i="3"/>
  <c r="AR203" i="3"/>
  <c r="AQ203" i="3"/>
  <c r="AP203" i="3"/>
  <c r="AO203" i="3"/>
  <c r="AN203" i="3"/>
  <c r="AM203" i="3"/>
  <c r="AL203" i="3"/>
  <c r="AK203" i="3"/>
  <c r="AJ203" i="3"/>
  <c r="AI203" i="3"/>
  <c r="AH203" i="3"/>
  <c r="AG203" i="3"/>
  <c r="AF203" i="3"/>
  <c r="AE203" i="3"/>
  <c r="AD203" i="3"/>
  <c r="AC203" i="3"/>
  <c r="AB203" i="3"/>
  <c r="AA203" i="3"/>
  <c r="Z203" i="3"/>
  <c r="Y203" i="3"/>
  <c r="X203" i="3"/>
  <c r="W203" i="3"/>
  <c r="V203" i="3"/>
  <c r="U203" i="3"/>
  <c r="T203" i="3"/>
  <c r="S203" i="3"/>
  <c r="R203" i="3"/>
  <c r="Q203" i="3"/>
  <c r="P203" i="3"/>
  <c r="O203" i="3"/>
  <c r="H203" i="3"/>
  <c r="G203" i="3"/>
  <c r="BA202" i="3"/>
  <c r="AX202" i="3"/>
  <c r="AW202" i="3"/>
  <c r="AV202" i="3"/>
  <c r="AU202" i="3"/>
  <c r="AT202" i="3"/>
  <c r="AS202" i="3"/>
  <c r="AR202" i="3"/>
  <c r="AQ202" i="3"/>
  <c r="AP202" i="3"/>
  <c r="AO202" i="3"/>
  <c r="AN202" i="3"/>
  <c r="AM202" i="3"/>
  <c r="AL202" i="3"/>
  <c r="AK202" i="3"/>
  <c r="AJ202" i="3"/>
  <c r="AI202" i="3"/>
  <c r="AH202" i="3"/>
  <c r="AG202" i="3"/>
  <c r="AF202" i="3"/>
  <c r="AE202" i="3"/>
  <c r="AD202" i="3"/>
  <c r="AC202" i="3"/>
  <c r="AB202" i="3"/>
  <c r="AA202" i="3"/>
  <c r="Z202" i="3"/>
  <c r="Y202" i="3"/>
  <c r="X202" i="3"/>
  <c r="W202" i="3"/>
  <c r="V202" i="3"/>
  <c r="U202" i="3"/>
  <c r="T202" i="3"/>
  <c r="S202" i="3"/>
  <c r="R202" i="3"/>
  <c r="Q202" i="3"/>
  <c r="P202" i="3"/>
  <c r="O202" i="3"/>
  <c r="H202" i="3"/>
  <c r="G202" i="3"/>
  <c r="BA201" i="3"/>
  <c r="AX201" i="3"/>
  <c r="AW201" i="3"/>
  <c r="AV201" i="3"/>
  <c r="AU201" i="3"/>
  <c r="AT201" i="3"/>
  <c r="AS201" i="3"/>
  <c r="AR201" i="3"/>
  <c r="AQ201" i="3"/>
  <c r="AP201" i="3"/>
  <c r="AO201" i="3"/>
  <c r="AN201" i="3"/>
  <c r="AM201" i="3"/>
  <c r="AL201" i="3"/>
  <c r="AK201" i="3"/>
  <c r="AJ201" i="3"/>
  <c r="AI201" i="3"/>
  <c r="AH201" i="3"/>
  <c r="AG201" i="3"/>
  <c r="AF201" i="3"/>
  <c r="AE201" i="3"/>
  <c r="AD201" i="3"/>
  <c r="AC201" i="3"/>
  <c r="AB201" i="3"/>
  <c r="AA201" i="3"/>
  <c r="Z201" i="3"/>
  <c r="Y201" i="3"/>
  <c r="X201" i="3"/>
  <c r="W201" i="3"/>
  <c r="V201" i="3"/>
  <c r="U201" i="3"/>
  <c r="T201" i="3"/>
  <c r="S201" i="3"/>
  <c r="R201" i="3"/>
  <c r="Q201" i="3"/>
  <c r="P201" i="3"/>
  <c r="O201" i="3"/>
  <c r="H201" i="3"/>
  <c r="G201" i="3"/>
  <c r="BA200" i="3"/>
  <c r="AX200" i="3"/>
  <c r="AW200" i="3"/>
  <c r="AV200" i="3"/>
  <c r="AU200" i="3"/>
  <c r="AT200" i="3"/>
  <c r="AS200" i="3"/>
  <c r="AR200" i="3"/>
  <c r="AQ200" i="3"/>
  <c r="AP200" i="3"/>
  <c r="AO200" i="3"/>
  <c r="AN200" i="3"/>
  <c r="AM200" i="3"/>
  <c r="AL200" i="3"/>
  <c r="AK200" i="3"/>
  <c r="AJ200" i="3"/>
  <c r="AI200" i="3"/>
  <c r="AH200" i="3"/>
  <c r="AG200" i="3"/>
  <c r="AF200" i="3"/>
  <c r="AE200" i="3"/>
  <c r="AD200" i="3"/>
  <c r="AC200" i="3"/>
  <c r="AB200" i="3"/>
  <c r="AA200" i="3"/>
  <c r="Z200" i="3"/>
  <c r="Y200" i="3"/>
  <c r="X200" i="3"/>
  <c r="W200" i="3"/>
  <c r="V200" i="3"/>
  <c r="U200" i="3"/>
  <c r="T200" i="3"/>
  <c r="S200" i="3"/>
  <c r="R200" i="3"/>
  <c r="Q200" i="3"/>
  <c r="P200" i="3"/>
  <c r="O200" i="3"/>
  <c r="H200" i="3"/>
  <c r="G200" i="3"/>
  <c r="BA199" i="3"/>
  <c r="AX199" i="3"/>
  <c r="AW199" i="3"/>
  <c r="AV199" i="3"/>
  <c r="AU199" i="3"/>
  <c r="AT199" i="3"/>
  <c r="AS199" i="3"/>
  <c r="AR199" i="3"/>
  <c r="AQ199" i="3"/>
  <c r="AP199" i="3"/>
  <c r="AO199" i="3"/>
  <c r="AN199" i="3"/>
  <c r="AM199" i="3"/>
  <c r="AL199" i="3"/>
  <c r="AK199" i="3"/>
  <c r="AJ199" i="3"/>
  <c r="AI199" i="3"/>
  <c r="AH199" i="3"/>
  <c r="AG199" i="3"/>
  <c r="AF199" i="3"/>
  <c r="AE199" i="3"/>
  <c r="AD199" i="3"/>
  <c r="AC199" i="3"/>
  <c r="AB199" i="3"/>
  <c r="AA199" i="3"/>
  <c r="Z199" i="3"/>
  <c r="Y199" i="3"/>
  <c r="X199" i="3"/>
  <c r="W199" i="3"/>
  <c r="V199" i="3"/>
  <c r="U199" i="3"/>
  <c r="T199" i="3"/>
  <c r="S199" i="3"/>
  <c r="R199" i="3"/>
  <c r="Q199" i="3"/>
  <c r="P199" i="3"/>
  <c r="O199" i="3"/>
  <c r="H199" i="3"/>
  <c r="G199" i="3"/>
  <c r="BA198" i="3"/>
  <c r="AX198" i="3"/>
  <c r="AW198" i="3"/>
  <c r="AV198" i="3"/>
  <c r="AU198" i="3"/>
  <c r="AT198" i="3"/>
  <c r="AS198" i="3"/>
  <c r="AR198" i="3"/>
  <c r="AQ198" i="3"/>
  <c r="AP198" i="3"/>
  <c r="AO198" i="3"/>
  <c r="AN198" i="3"/>
  <c r="AM198" i="3"/>
  <c r="AL198" i="3"/>
  <c r="AK198" i="3"/>
  <c r="AJ198" i="3"/>
  <c r="AI198" i="3"/>
  <c r="AH198" i="3"/>
  <c r="AG198" i="3"/>
  <c r="AF198" i="3"/>
  <c r="AE198" i="3"/>
  <c r="AD198" i="3"/>
  <c r="AC198" i="3"/>
  <c r="AB198" i="3"/>
  <c r="AA198" i="3"/>
  <c r="Z198" i="3"/>
  <c r="Y198" i="3"/>
  <c r="X198" i="3"/>
  <c r="W198" i="3"/>
  <c r="V198" i="3"/>
  <c r="U198" i="3"/>
  <c r="T198" i="3"/>
  <c r="S198" i="3"/>
  <c r="R198" i="3"/>
  <c r="Q198" i="3"/>
  <c r="P198" i="3"/>
  <c r="O198" i="3"/>
  <c r="H198" i="3"/>
  <c r="G198" i="3"/>
  <c r="BA197" i="3"/>
  <c r="AX197" i="3"/>
  <c r="AW197" i="3"/>
  <c r="AV197" i="3"/>
  <c r="AU197" i="3"/>
  <c r="AT197" i="3"/>
  <c r="AS197" i="3"/>
  <c r="AR197" i="3"/>
  <c r="AQ197" i="3"/>
  <c r="AP197" i="3"/>
  <c r="AO197" i="3"/>
  <c r="AN197" i="3"/>
  <c r="AM197" i="3"/>
  <c r="AL197" i="3"/>
  <c r="AK197" i="3"/>
  <c r="AJ197" i="3"/>
  <c r="AI197" i="3"/>
  <c r="AH197" i="3"/>
  <c r="AG197" i="3"/>
  <c r="AF197" i="3"/>
  <c r="AE197" i="3"/>
  <c r="AD197" i="3"/>
  <c r="AC197" i="3"/>
  <c r="AB197" i="3"/>
  <c r="AA197" i="3"/>
  <c r="Z197" i="3"/>
  <c r="Y197" i="3"/>
  <c r="X197" i="3"/>
  <c r="W197" i="3"/>
  <c r="V197" i="3"/>
  <c r="U197" i="3"/>
  <c r="T197" i="3"/>
  <c r="S197" i="3"/>
  <c r="R197" i="3"/>
  <c r="Q197" i="3"/>
  <c r="P197" i="3"/>
  <c r="O197" i="3"/>
  <c r="H197" i="3"/>
  <c r="G197" i="3"/>
  <c r="BA196" i="3"/>
  <c r="AX196" i="3"/>
  <c r="AW196" i="3"/>
  <c r="AV196" i="3"/>
  <c r="AU196" i="3"/>
  <c r="AT196" i="3"/>
  <c r="AS196" i="3"/>
  <c r="AR196" i="3"/>
  <c r="AQ196" i="3"/>
  <c r="AP196" i="3"/>
  <c r="AO196" i="3"/>
  <c r="AN196" i="3"/>
  <c r="AM196" i="3"/>
  <c r="AL196" i="3"/>
  <c r="AK196" i="3"/>
  <c r="AJ196" i="3"/>
  <c r="AI196" i="3"/>
  <c r="AH196" i="3"/>
  <c r="AG196" i="3"/>
  <c r="AF196" i="3"/>
  <c r="AE196" i="3"/>
  <c r="AD196" i="3"/>
  <c r="AC196" i="3"/>
  <c r="AB196" i="3"/>
  <c r="AA196" i="3"/>
  <c r="Z196" i="3"/>
  <c r="Y196" i="3"/>
  <c r="X196" i="3"/>
  <c r="W196" i="3"/>
  <c r="V196" i="3"/>
  <c r="U196" i="3"/>
  <c r="T196" i="3"/>
  <c r="S196" i="3"/>
  <c r="R196" i="3"/>
  <c r="Q196" i="3"/>
  <c r="P196" i="3"/>
  <c r="O196" i="3"/>
  <c r="H196" i="3"/>
  <c r="G196" i="3"/>
  <c r="BA195" i="3"/>
  <c r="AX195" i="3"/>
  <c r="AW195" i="3"/>
  <c r="AV195" i="3"/>
  <c r="AU195" i="3"/>
  <c r="AT195" i="3"/>
  <c r="AS195" i="3"/>
  <c r="AR195" i="3"/>
  <c r="AQ195" i="3"/>
  <c r="AP195" i="3"/>
  <c r="AO195" i="3"/>
  <c r="AN195" i="3"/>
  <c r="AM195" i="3"/>
  <c r="AL195" i="3"/>
  <c r="AK195" i="3"/>
  <c r="AJ195" i="3"/>
  <c r="AI195" i="3"/>
  <c r="AH195" i="3"/>
  <c r="AG195" i="3"/>
  <c r="AF195" i="3"/>
  <c r="AE195" i="3"/>
  <c r="AD195" i="3"/>
  <c r="AC195" i="3"/>
  <c r="AB195" i="3"/>
  <c r="AA195" i="3"/>
  <c r="Z195" i="3"/>
  <c r="Y195" i="3"/>
  <c r="X195" i="3"/>
  <c r="W195" i="3"/>
  <c r="V195" i="3"/>
  <c r="U195" i="3"/>
  <c r="T195" i="3"/>
  <c r="S195" i="3"/>
  <c r="R195" i="3"/>
  <c r="Q195" i="3"/>
  <c r="P195" i="3"/>
  <c r="O195" i="3"/>
  <c r="H195" i="3"/>
  <c r="G195" i="3"/>
  <c r="BA194" i="3"/>
  <c r="AX194" i="3"/>
  <c r="AW194" i="3"/>
  <c r="AV194" i="3"/>
  <c r="AU194" i="3"/>
  <c r="AT194" i="3"/>
  <c r="AS194" i="3"/>
  <c r="AR194" i="3"/>
  <c r="AQ194" i="3"/>
  <c r="AP194" i="3"/>
  <c r="AO194" i="3"/>
  <c r="AN194" i="3"/>
  <c r="AM194" i="3"/>
  <c r="AL194" i="3"/>
  <c r="AK194" i="3"/>
  <c r="AJ194" i="3"/>
  <c r="AI194" i="3"/>
  <c r="AH194" i="3"/>
  <c r="AG194" i="3"/>
  <c r="AF194" i="3"/>
  <c r="AE194" i="3"/>
  <c r="AD194" i="3"/>
  <c r="AC194" i="3"/>
  <c r="AB194" i="3"/>
  <c r="AA194" i="3"/>
  <c r="Z194" i="3"/>
  <c r="Y194" i="3"/>
  <c r="X194" i="3"/>
  <c r="W194" i="3"/>
  <c r="V194" i="3"/>
  <c r="U194" i="3"/>
  <c r="T194" i="3"/>
  <c r="S194" i="3"/>
  <c r="R194" i="3"/>
  <c r="Q194" i="3"/>
  <c r="P194" i="3"/>
  <c r="O194" i="3"/>
  <c r="H194" i="3"/>
  <c r="G194" i="3"/>
  <c r="BA193" i="3"/>
  <c r="AX193" i="3"/>
  <c r="AW193" i="3"/>
  <c r="AV193" i="3"/>
  <c r="AU193" i="3"/>
  <c r="AT193" i="3"/>
  <c r="AS193" i="3"/>
  <c r="AR193" i="3"/>
  <c r="AQ193" i="3"/>
  <c r="AP193" i="3"/>
  <c r="AO193" i="3"/>
  <c r="AN193" i="3"/>
  <c r="AM193" i="3"/>
  <c r="AL193" i="3"/>
  <c r="AK193" i="3"/>
  <c r="AJ193" i="3"/>
  <c r="AI193" i="3"/>
  <c r="AH193" i="3"/>
  <c r="AG193" i="3"/>
  <c r="AF193" i="3"/>
  <c r="AE193" i="3"/>
  <c r="AD193" i="3"/>
  <c r="AC193" i="3"/>
  <c r="AB193" i="3"/>
  <c r="AA193" i="3"/>
  <c r="Z193" i="3"/>
  <c r="Y193" i="3"/>
  <c r="X193" i="3"/>
  <c r="W193" i="3"/>
  <c r="V193" i="3"/>
  <c r="U193" i="3"/>
  <c r="T193" i="3"/>
  <c r="S193" i="3"/>
  <c r="R193" i="3"/>
  <c r="Q193" i="3"/>
  <c r="P193" i="3"/>
  <c r="O193" i="3"/>
  <c r="H193" i="3"/>
  <c r="G193" i="3"/>
  <c r="BA192" i="3"/>
  <c r="AX192" i="3"/>
  <c r="AW192" i="3"/>
  <c r="AV192" i="3"/>
  <c r="AU192" i="3"/>
  <c r="AT192" i="3"/>
  <c r="AS192" i="3"/>
  <c r="AR192" i="3"/>
  <c r="AQ192" i="3"/>
  <c r="AP192" i="3"/>
  <c r="AO192" i="3"/>
  <c r="AN192" i="3"/>
  <c r="AM192" i="3"/>
  <c r="AL192" i="3"/>
  <c r="AK192" i="3"/>
  <c r="AJ192" i="3"/>
  <c r="AI192" i="3"/>
  <c r="AH192" i="3"/>
  <c r="AG192" i="3"/>
  <c r="AF192" i="3"/>
  <c r="AE192" i="3"/>
  <c r="AD192" i="3"/>
  <c r="AC192" i="3"/>
  <c r="AB192" i="3"/>
  <c r="AA192" i="3"/>
  <c r="Z192" i="3"/>
  <c r="Y192" i="3"/>
  <c r="X192" i="3"/>
  <c r="W192" i="3"/>
  <c r="V192" i="3"/>
  <c r="U192" i="3"/>
  <c r="T192" i="3"/>
  <c r="S192" i="3"/>
  <c r="R192" i="3"/>
  <c r="Q192" i="3"/>
  <c r="P192" i="3"/>
  <c r="O192" i="3"/>
  <c r="H192" i="3"/>
  <c r="G192" i="3"/>
  <c r="BA191" i="3"/>
  <c r="AX191" i="3"/>
  <c r="AW191" i="3"/>
  <c r="AV191" i="3"/>
  <c r="AU191" i="3"/>
  <c r="AT191" i="3"/>
  <c r="AS191" i="3"/>
  <c r="AR191" i="3"/>
  <c r="AQ191" i="3"/>
  <c r="AP191" i="3"/>
  <c r="AO191" i="3"/>
  <c r="AN191" i="3"/>
  <c r="AM191" i="3"/>
  <c r="AL191" i="3"/>
  <c r="AK191" i="3"/>
  <c r="AJ191" i="3"/>
  <c r="AI191" i="3"/>
  <c r="AH191" i="3"/>
  <c r="AG191" i="3"/>
  <c r="AF191" i="3"/>
  <c r="AE191" i="3"/>
  <c r="AD191" i="3"/>
  <c r="AC191" i="3"/>
  <c r="AB191" i="3"/>
  <c r="AA191" i="3"/>
  <c r="Z191" i="3"/>
  <c r="Y191" i="3"/>
  <c r="X191" i="3"/>
  <c r="W191" i="3"/>
  <c r="V191" i="3"/>
  <c r="U191" i="3"/>
  <c r="T191" i="3"/>
  <c r="S191" i="3"/>
  <c r="R191" i="3"/>
  <c r="Q191" i="3"/>
  <c r="P191" i="3"/>
  <c r="O191" i="3"/>
  <c r="H191" i="3"/>
  <c r="G191" i="3"/>
  <c r="BA190" i="3"/>
  <c r="AX190" i="3"/>
  <c r="AW190" i="3"/>
  <c r="AV190" i="3"/>
  <c r="AU190" i="3"/>
  <c r="AT190" i="3"/>
  <c r="AS190" i="3"/>
  <c r="AR190" i="3"/>
  <c r="AQ190" i="3"/>
  <c r="AP190" i="3"/>
  <c r="AO190" i="3"/>
  <c r="AN190" i="3"/>
  <c r="AM190" i="3"/>
  <c r="AL190" i="3"/>
  <c r="AK190" i="3"/>
  <c r="AJ190" i="3"/>
  <c r="AI190" i="3"/>
  <c r="AH190" i="3"/>
  <c r="AG190" i="3"/>
  <c r="AF190" i="3"/>
  <c r="AE190" i="3"/>
  <c r="AD190" i="3"/>
  <c r="AC190" i="3"/>
  <c r="AB190" i="3"/>
  <c r="AA190" i="3"/>
  <c r="Z190" i="3"/>
  <c r="Y190" i="3"/>
  <c r="X190" i="3"/>
  <c r="W190" i="3"/>
  <c r="V190" i="3"/>
  <c r="U190" i="3"/>
  <c r="T190" i="3"/>
  <c r="S190" i="3"/>
  <c r="R190" i="3"/>
  <c r="Q190" i="3"/>
  <c r="P190" i="3"/>
  <c r="O190" i="3"/>
  <c r="H190" i="3"/>
  <c r="G190" i="3"/>
  <c r="BA189" i="3"/>
  <c r="AX189" i="3"/>
  <c r="AW189" i="3"/>
  <c r="AV189" i="3"/>
  <c r="AU189" i="3"/>
  <c r="AT189" i="3"/>
  <c r="AS189" i="3"/>
  <c r="AR189" i="3"/>
  <c r="AQ189" i="3"/>
  <c r="AP189" i="3"/>
  <c r="AO189" i="3"/>
  <c r="AN189" i="3"/>
  <c r="AM189" i="3"/>
  <c r="AL189" i="3"/>
  <c r="AK189" i="3"/>
  <c r="AJ189" i="3"/>
  <c r="AI189" i="3"/>
  <c r="AH189" i="3"/>
  <c r="AG189" i="3"/>
  <c r="AF189" i="3"/>
  <c r="AE189" i="3"/>
  <c r="AD189" i="3"/>
  <c r="AC189" i="3"/>
  <c r="AB189" i="3"/>
  <c r="AA189" i="3"/>
  <c r="Z189" i="3"/>
  <c r="Y189" i="3"/>
  <c r="X189" i="3"/>
  <c r="W189" i="3"/>
  <c r="V189" i="3"/>
  <c r="U189" i="3"/>
  <c r="T189" i="3"/>
  <c r="S189" i="3"/>
  <c r="R189" i="3"/>
  <c r="Q189" i="3"/>
  <c r="P189" i="3"/>
  <c r="O189" i="3"/>
  <c r="H189" i="3"/>
  <c r="G189" i="3"/>
  <c r="BA188" i="3"/>
  <c r="AX188" i="3"/>
  <c r="AW188" i="3"/>
  <c r="AV188" i="3"/>
  <c r="AU188" i="3"/>
  <c r="AT188" i="3"/>
  <c r="AS188" i="3"/>
  <c r="AR188" i="3"/>
  <c r="AQ188" i="3"/>
  <c r="AP188" i="3"/>
  <c r="AO188" i="3"/>
  <c r="AN188" i="3"/>
  <c r="AM188" i="3"/>
  <c r="AL188" i="3"/>
  <c r="AK188" i="3"/>
  <c r="AJ188" i="3"/>
  <c r="AI188" i="3"/>
  <c r="AH188" i="3"/>
  <c r="AG188" i="3"/>
  <c r="AF188" i="3"/>
  <c r="AE188" i="3"/>
  <c r="AD188" i="3"/>
  <c r="AC188" i="3"/>
  <c r="AB188" i="3"/>
  <c r="AA188" i="3"/>
  <c r="Z188" i="3"/>
  <c r="Y188" i="3"/>
  <c r="X188" i="3"/>
  <c r="W188" i="3"/>
  <c r="V188" i="3"/>
  <c r="U188" i="3"/>
  <c r="T188" i="3"/>
  <c r="S188" i="3"/>
  <c r="R188" i="3"/>
  <c r="Q188" i="3"/>
  <c r="P188" i="3"/>
  <c r="O188" i="3"/>
  <c r="H188" i="3"/>
  <c r="G188" i="3"/>
  <c r="BA187" i="3"/>
  <c r="AX187" i="3"/>
  <c r="AW187" i="3"/>
  <c r="AV187" i="3"/>
  <c r="AU187" i="3"/>
  <c r="AT187" i="3"/>
  <c r="AS187" i="3"/>
  <c r="AR187" i="3"/>
  <c r="AQ187" i="3"/>
  <c r="AP187" i="3"/>
  <c r="AO187" i="3"/>
  <c r="AN187" i="3"/>
  <c r="AM187" i="3"/>
  <c r="AL187" i="3"/>
  <c r="AK187" i="3"/>
  <c r="AJ187" i="3"/>
  <c r="AI187" i="3"/>
  <c r="AH187" i="3"/>
  <c r="AG187" i="3"/>
  <c r="AF187" i="3"/>
  <c r="AE187" i="3"/>
  <c r="AD187" i="3"/>
  <c r="AC187" i="3"/>
  <c r="AB187" i="3"/>
  <c r="AA187" i="3"/>
  <c r="Z187" i="3"/>
  <c r="Y187" i="3"/>
  <c r="X187" i="3"/>
  <c r="W187" i="3"/>
  <c r="V187" i="3"/>
  <c r="U187" i="3"/>
  <c r="T187" i="3"/>
  <c r="S187" i="3"/>
  <c r="R187" i="3"/>
  <c r="Q187" i="3"/>
  <c r="P187" i="3"/>
  <c r="O187" i="3"/>
  <c r="H187" i="3"/>
  <c r="G187" i="3"/>
  <c r="BA186" i="3"/>
  <c r="AX186" i="3"/>
  <c r="AW186" i="3"/>
  <c r="AV186" i="3"/>
  <c r="AU186" i="3"/>
  <c r="AT186" i="3"/>
  <c r="AS186" i="3"/>
  <c r="AR186" i="3"/>
  <c r="AQ186" i="3"/>
  <c r="AP186" i="3"/>
  <c r="AO186" i="3"/>
  <c r="AN186" i="3"/>
  <c r="AM186" i="3"/>
  <c r="AL186" i="3"/>
  <c r="AK186" i="3"/>
  <c r="AJ186" i="3"/>
  <c r="AI186" i="3"/>
  <c r="AH186" i="3"/>
  <c r="AG186" i="3"/>
  <c r="AF186" i="3"/>
  <c r="AE186" i="3"/>
  <c r="AD186" i="3"/>
  <c r="AC186" i="3"/>
  <c r="AB186" i="3"/>
  <c r="AA186" i="3"/>
  <c r="Z186" i="3"/>
  <c r="Y186" i="3"/>
  <c r="X186" i="3"/>
  <c r="W186" i="3"/>
  <c r="V186" i="3"/>
  <c r="U186" i="3"/>
  <c r="T186" i="3"/>
  <c r="S186" i="3"/>
  <c r="R186" i="3"/>
  <c r="Q186" i="3"/>
  <c r="P186" i="3"/>
  <c r="O186" i="3"/>
  <c r="H186" i="3"/>
  <c r="G186" i="3"/>
  <c r="BA185" i="3"/>
  <c r="AX185" i="3"/>
  <c r="AW185" i="3"/>
  <c r="AV185" i="3"/>
  <c r="AU185" i="3"/>
  <c r="AT185" i="3"/>
  <c r="AS185" i="3"/>
  <c r="AR185" i="3"/>
  <c r="AQ185" i="3"/>
  <c r="AP185" i="3"/>
  <c r="AO185" i="3"/>
  <c r="AN185" i="3"/>
  <c r="AM185" i="3"/>
  <c r="AL185" i="3"/>
  <c r="AK185" i="3"/>
  <c r="AJ185" i="3"/>
  <c r="AI185" i="3"/>
  <c r="AH185" i="3"/>
  <c r="AG185" i="3"/>
  <c r="AF185" i="3"/>
  <c r="AE185" i="3"/>
  <c r="AD185" i="3"/>
  <c r="AC185" i="3"/>
  <c r="AB185" i="3"/>
  <c r="AA185" i="3"/>
  <c r="Z185" i="3"/>
  <c r="Y185" i="3"/>
  <c r="X185" i="3"/>
  <c r="W185" i="3"/>
  <c r="V185" i="3"/>
  <c r="U185" i="3"/>
  <c r="T185" i="3"/>
  <c r="S185" i="3"/>
  <c r="R185" i="3"/>
  <c r="Q185" i="3"/>
  <c r="P185" i="3"/>
  <c r="O185" i="3"/>
  <c r="H185" i="3"/>
  <c r="G185" i="3"/>
  <c r="BA184" i="3"/>
  <c r="AX184" i="3"/>
  <c r="AW184" i="3"/>
  <c r="AV184" i="3"/>
  <c r="AU184" i="3"/>
  <c r="AT184" i="3"/>
  <c r="AS184" i="3"/>
  <c r="AR184" i="3"/>
  <c r="AQ184" i="3"/>
  <c r="AP184" i="3"/>
  <c r="AO184" i="3"/>
  <c r="AN184" i="3"/>
  <c r="AM184" i="3"/>
  <c r="AL184" i="3"/>
  <c r="AK184" i="3"/>
  <c r="AJ184" i="3"/>
  <c r="AI184" i="3"/>
  <c r="AH184" i="3"/>
  <c r="AG184" i="3"/>
  <c r="AF184" i="3"/>
  <c r="AE184" i="3"/>
  <c r="AD184" i="3"/>
  <c r="AC184" i="3"/>
  <c r="AB184" i="3"/>
  <c r="AA184" i="3"/>
  <c r="Z184" i="3"/>
  <c r="Y184" i="3"/>
  <c r="X184" i="3"/>
  <c r="W184" i="3"/>
  <c r="V184" i="3"/>
  <c r="U184" i="3"/>
  <c r="T184" i="3"/>
  <c r="S184" i="3"/>
  <c r="R184" i="3"/>
  <c r="Q184" i="3"/>
  <c r="P184" i="3"/>
  <c r="O184" i="3"/>
  <c r="H184" i="3"/>
  <c r="G184" i="3"/>
  <c r="BA183" i="3"/>
  <c r="AX183" i="3"/>
  <c r="AW183" i="3"/>
  <c r="AV183" i="3"/>
  <c r="AU183" i="3"/>
  <c r="AT183" i="3"/>
  <c r="AS183" i="3"/>
  <c r="AR183" i="3"/>
  <c r="AQ183" i="3"/>
  <c r="AP183" i="3"/>
  <c r="AO183" i="3"/>
  <c r="AN183" i="3"/>
  <c r="AM183" i="3"/>
  <c r="AL183" i="3"/>
  <c r="AK183" i="3"/>
  <c r="AJ183" i="3"/>
  <c r="AI183" i="3"/>
  <c r="AH183" i="3"/>
  <c r="AG183" i="3"/>
  <c r="AF183" i="3"/>
  <c r="AE183" i="3"/>
  <c r="AD183" i="3"/>
  <c r="AC183" i="3"/>
  <c r="AB183" i="3"/>
  <c r="AA183" i="3"/>
  <c r="Z183" i="3"/>
  <c r="Y183" i="3"/>
  <c r="X183" i="3"/>
  <c r="W183" i="3"/>
  <c r="V183" i="3"/>
  <c r="U183" i="3"/>
  <c r="T183" i="3"/>
  <c r="S183" i="3"/>
  <c r="R183" i="3"/>
  <c r="Q183" i="3"/>
  <c r="P183" i="3"/>
  <c r="O183" i="3"/>
  <c r="H183" i="3"/>
  <c r="G183" i="3"/>
  <c r="BA182" i="3"/>
  <c r="AX182" i="3"/>
  <c r="AW182" i="3"/>
  <c r="AV182" i="3"/>
  <c r="AU182" i="3"/>
  <c r="AT182" i="3"/>
  <c r="AS182" i="3"/>
  <c r="AR182" i="3"/>
  <c r="AQ182" i="3"/>
  <c r="AP182" i="3"/>
  <c r="AO182" i="3"/>
  <c r="AN182" i="3"/>
  <c r="AM182" i="3"/>
  <c r="AL182" i="3"/>
  <c r="AK182" i="3"/>
  <c r="AJ182" i="3"/>
  <c r="AI182" i="3"/>
  <c r="AH182" i="3"/>
  <c r="AG182" i="3"/>
  <c r="AF182" i="3"/>
  <c r="AE182" i="3"/>
  <c r="AD182" i="3"/>
  <c r="AC182" i="3"/>
  <c r="AB182" i="3"/>
  <c r="AA182" i="3"/>
  <c r="Z182" i="3"/>
  <c r="Y182" i="3"/>
  <c r="X182" i="3"/>
  <c r="W182" i="3"/>
  <c r="V182" i="3"/>
  <c r="U182" i="3"/>
  <c r="T182" i="3"/>
  <c r="S182" i="3"/>
  <c r="R182" i="3"/>
  <c r="Q182" i="3"/>
  <c r="P182" i="3"/>
  <c r="O182" i="3"/>
  <c r="H182" i="3"/>
  <c r="G182" i="3"/>
  <c r="BA181" i="3"/>
  <c r="AX181" i="3"/>
  <c r="AW181" i="3"/>
  <c r="AV181" i="3"/>
  <c r="AU181" i="3"/>
  <c r="AT181" i="3"/>
  <c r="AS181" i="3"/>
  <c r="AR181" i="3"/>
  <c r="AQ181" i="3"/>
  <c r="AP181" i="3"/>
  <c r="AO181" i="3"/>
  <c r="AN181" i="3"/>
  <c r="AM181" i="3"/>
  <c r="AL181" i="3"/>
  <c r="AK181" i="3"/>
  <c r="AJ181" i="3"/>
  <c r="AI181" i="3"/>
  <c r="AH181" i="3"/>
  <c r="AG181" i="3"/>
  <c r="AF181" i="3"/>
  <c r="AE181" i="3"/>
  <c r="AD181" i="3"/>
  <c r="AC181" i="3"/>
  <c r="AB181" i="3"/>
  <c r="AA181" i="3"/>
  <c r="Z181" i="3"/>
  <c r="Y181" i="3"/>
  <c r="X181" i="3"/>
  <c r="W181" i="3"/>
  <c r="V181" i="3"/>
  <c r="U181" i="3"/>
  <c r="T181" i="3"/>
  <c r="S181" i="3"/>
  <c r="R181" i="3"/>
  <c r="Q181" i="3"/>
  <c r="P181" i="3"/>
  <c r="O181" i="3"/>
  <c r="H181" i="3"/>
  <c r="G181" i="3"/>
  <c r="BA180" i="3"/>
  <c r="AX180" i="3"/>
  <c r="AW180" i="3"/>
  <c r="AV180" i="3"/>
  <c r="AU180" i="3"/>
  <c r="AT180" i="3"/>
  <c r="AS180" i="3"/>
  <c r="AR180" i="3"/>
  <c r="AQ180" i="3"/>
  <c r="AP180" i="3"/>
  <c r="AO180" i="3"/>
  <c r="AN180" i="3"/>
  <c r="AM180" i="3"/>
  <c r="AL180" i="3"/>
  <c r="AK180" i="3"/>
  <c r="AJ180" i="3"/>
  <c r="AI180" i="3"/>
  <c r="AH180" i="3"/>
  <c r="AG180" i="3"/>
  <c r="AF180" i="3"/>
  <c r="AE180" i="3"/>
  <c r="AD180" i="3"/>
  <c r="AC180" i="3"/>
  <c r="AB180" i="3"/>
  <c r="AA180" i="3"/>
  <c r="Z180" i="3"/>
  <c r="Y180" i="3"/>
  <c r="X180" i="3"/>
  <c r="W180" i="3"/>
  <c r="V180" i="3"/>
  <c r="U180" i="3"/>
  <c r="T180" i="3"/>
  <c r="S180" i="3"/>
  <c r="R180" i="3"/>
  <c r="Q180" i="3"/>
  <c r="P180" i="3"/>
  <c r="O180" i="3"/>
  <c r="H180" i="3"/>
  <c r="G180" i="3"/>
  <c r="BA179" i="3"/>
  <c r="AX179" i="3"/>
  <c r="AW179" i="3"/>
  <c r="AV179" i="3"/>
  <c r="AU179" i="3"/>
  <c r="AT179" i="3"/>
  <c r="AS179" i="3"/>
  <c r="AR179" i="3"/>
  <c r="AQ179" i="3"/>
  <c r="AP179" i="3"/>
  <c r="AO179" i="3"/>
  <c r="AN179" i="3"/>
  <c r="AM179" i="3"/>
  <c r="AL179" i="3"/>
  <c r="AK179" i="3"/>
  <c r="AJ179" i="3"/>
  <c r="AI179" i="3"/>
  <c r="AH179" i="3"/>
  <c r="AG179" i="3"/>
  <c r="AF179" i="3"/>
  <c r="AE179" i="3"/>
  <c r="AD179" i="3"/>
  <c r="AC179" i="3"/>
  <c r="AB179" i="3"/>
  <c r="AA179" i="3"/>
  <c r="Z179" i="3"/>
  <c r="Y179" i="3"/>
  <c r="X179" i="3"/>
  <c r="W179" i="3"/>
  <c r="V179" i="3"/>
  <c r="U179" i="3"/>
  <c r="T179" i="3"/>
  <c r="S179" i="3"/>
  <c r="R179" i="3"/>
  <c r="Q179" i="3"/>
  <c r="P179" i="3"/>
  <c r="O179" i="3"/>
  <c r="H179" i="3"/>
  <c r="G179" i="3"/>
  <c r="BA178" i="3"/>
  <c r="AX178" i="3"/>
  <c r="AW178" i="3"/>
  <c r="AV178" i="3"/>
  <c r="AU178" i="3"/>
  <c r="AT178" i="3"/>
  <c r="AS178" i="3"/>
  <c r="AR178" i="3"/>
  <c r="AQ178" i="3"/>
  <c r="AP178" i="3"/>
  <c r="AO178" i="3"/>
  <c r="AN178" i="3"/>
  <c r="AM178" i="3"/>
  <c r="AL178" i="3"/>
  <c r="AK178" i="3"/>
  <c r="AJ178" i="3"/>
  <c r="AI178" i="3"/>
  <c r="AH178" i="3"/>
  <c r="AG178" i="3"/>
  <c r="AF178" i="3"/>
  <c r="AE178" i="3"/>
  <c r="AD178" i="3"/>
  <c r="AC178" i="3"/>
  <c r="AB178" i="3"/>
  <c r="AA178" i="3"/>
  <c r="Z178" i="3"/>
  <c r="Y178" i="3"/>
  <c r="X178" i="3"/>
  <c r="W178" i="3"/>
  <c r="V178" i="3"/>
  <c r="U178" i="3"/>
  <c r="T178" i="3"/>
  <c r="S178" i="3"/>
  <c r="R178" i="3"/>
  <c r="Q178" i="3"/>
  <c r="P178" i="3"/>
  <c r="O178" i="3"/>
  <c r="H178" i="3"/>
  <c r="G178" i="3"/>
  <c r="BA177" i="3"/>
  <c r="AX177" i="3"/>
  <c r="AW177" i="3"/>
  <c r="AV177" i="3"/>
  <c r="AU177" i="3"/>
  <c r="AT177" i="3"/>
  <c r="AS177" i="3"/>
  <c r="AR177" i="3"/>
  <c r="AQ177" i="3"/>
  <c r="AP177" i="3"/>
  <c r="AO177" i="3"/>
  <c r="AN177" i="3"/>
  <c r="AM177" i="3"/>
  <c r="AL177" i="3"/>
  <c r="AK177" i="3"/>
  <c r="AJ177" i="3"/>
  <c r="AI177" i="3"/>
  <c r="AH177" i="3"/>
  <c r="AG177" i="3"/>
  <c r="AF177" i="3"/>
  <c r="AE177" i="3"/>
  <c r="AD177" i="3"/>
  <c r="AC177" i="3"/>
  <c r="AB177" i="3"/>
  <c r="AA177" i="3"/>
  <c r="Z177" i="3"/>
  <c r="Y177" i="3"/>
  <c r="X177" i="3"/>
  <c r="W177" i="3"/>
  <c r="V177" i="3"/>
  <c r="U177" i="3"/>
  <c r="T177" i="3"/>
  <c r="S177" i="3"/>
  <c r="R177" i="3"/>
  <c r="Q177" i="3"/>
  <c r="P177" i="3"/>
  <c r="O177" i="3"/>
  <c r="H177" i="3"/>
  <c r="G177" i="3"/>
  <c r="BA176" i="3"/>
  <c r="AX176" i="3"/>
  <c r="AW176" i="3"/>
  <c r="AV176" i="3"/>
  <c r="AU176" i="3"/>
  <c r="AT176" i="3"/>
  <c r="AS176" i="3"/>
  <c r="AR176" i="3"/>
  <c r="AQ176" i="3"/>
  <c r="AP176" i="3"/>
  <c r="AO176" i="3"/>
  <c r="AN176" i="3"/>
  <c r="AM176" i="3"/>
  <c r="AL176" i="3"/>
  <c r="AK176" i="3"/>
  <c r="AJ176" i="3"/>
  <c r="AI176" i="3"/>
  <c r="AH176" i="3"/>
  <c r="AG176" i="3"/>
  <c r="AF176" i="3"/>
  <c r="AE176" i="3"/>
  <c r="AD176" i="3"/>
  <c r="AC176" i="3"/>
  <c r="AB176" i="3"/>
  <c r="AA176" i="3"/>
  <c r="Z176" i="3"/>
  <c r="Y176" i="3"/>
  <c r="X176" i="3"/>
  <c r="W176" i="3"/>
  <c r="V176" i="3"/>
  <c r="U176" i="3"/>
  <c r="T176" i="3"/>
  <c r="S176" i="3"/>
  <c r="R176" i="3"/>
  <c r="Q176" i="3"/>
  <c r="P176" i="3"/>
  <c r="O176" i="3"/>
  <c r="H176" i="3"/>
  <c r="G176" i="3"/>
  <c r="BA175" i="3"/>
  <c r="AX175" i="3"/>
  <c r="AW175" i="3"/>
  <c r="AV175" i="3"/>
  <c r="AU175" i="3"/>
  <c r="AT175" i="3"/>
  <c r="AS175" i="3"/>
  <c r="AR175" i="3"/>
  <c r="AQ175" i="3"/>
  <c r="AP175" i="3"/>
  <c r="AO175" i="3"/>
  <c r="AN175" i="3"/>
  <c r="AM175" i="3"/>
  <c r="AL175" i="3"/>
  <c r="AK175" i="3"/>
  <c r="AJ175" i="3"/>
  <c r="AI175" i="3"/>
  <c r="AH175" i="3"/>
  <c r="AG175" i="3"/>
  <c r="AF175" i="3"/>
  <c r="AE175" i="3"/>
  <c r="AD175" i="3"/>
  <c r="AC175" i="3"/>
  <c r="AB175" i="3"/>
  <c r="AA175" i="3"/>
  <c r="Z175" i="3"/>
  <c r="Y175" i="3"/>
  <c r="X175" i="3"/>
  <c r="W175" i="3"/>
  <c r="V175" i="3"/>
  <c r="U175" i="3"/>
  <c r="T175" i="3"/>
  <c r="S175" i="3"/>
  <c r="R175" i="3"/>
  <c r="Q175" i="3"/>
  <c r="P175" i="3"/>
  <c r="O175" i="3"/>
  <c r="H175" i="3"/>
  <c r="G175" i="3"/>
  <c r="BA174" i="3"/>
  <c r="AX174" i="3"/>
  <c r="AW174" i="3"/>
  <c r="AV174" i="3"/>
  <c r="AU174" i="3"/>
  <c r="AT174" i="3"/>
  <c r="AS174" i="3"/>
  <c r="AR174" i="3"/>
  <c r="AQ174" i="3"/>
  <c r="AP174" i="3"/>
  <c r="AO174" i="3"/>
  <c r="AN174" i="3"/>
  <c r="AM174" i="3"/>
  <c r="AL174" i="3"/>
  <c r="AK174" i="3"/>
  <c r="AJ174" i="3"/>
  <c r="AI174" i="3"/>
  <c r="AH174" i="3"/>
  <c r="AG174" i="3"/>
  <c r="AF174" i="3"/>
  <c r="AE174" i="3"/>
  <c r="AD174" i="3"/>
  <c r="AC174" i="3"/>
  <c r="AB174" i="3"/>
  <c r="AA174" i="3"/>
  <c r="Z174" i="3"/>
  <c r="Y174" i="3"/>
  <c r="X174" i="3"/>
  <c r="W174" i="3"/>
  <c r="V174" i="3"/>
  <c r="U174" i="3"/>
  <c r="T174" i="3"/>
  <c r="S174" i="3"/>
  <c r="R174" i="3"/>
  <c r="Q174" i="3"/>
  <c r="P174" i="3"/>
  <c r="O174" i="3"/>
  <c r="H174" i="3"/>
  <c r="G174" i="3"/>
  <c r="BA173" i="3"/>
  <c r="AX173" i="3"/>
  <c r="AW173" i="3"/>
  <c r="AV173" i="3"/>
  <c r="AU173" i="3"/>
  <c r="AT173" i="3"/>
  <c r="AS173" i="3"/>
  <c r="AR173" i="3"/>
  <c r="AQ173" i="3"/>
  <c r="AP173" i="3"/>
  <c r="AO173" i="3"/>
  <c r="AN173" i="3"/>
  <c r="AM173" i="3"/>
  <c r="AL173" i="3"/>
  <c r="AK173" i="3"/>
  <c r="AJ173" i="3"/>
  <c r="AI173" i="3"/>
  <c r="AH173" i="3"/>
  <c r="AG173" i="3"/>
  <c r="AF173" i="3"/>
  <c r="AE173" i="3"/>
  <c r="AD173" i="3"/>
  <c r="AC173" i="3"/>
  <c r="AB173" i="3"/>
  <c r="AA173" i="3"/>
  <c r="Z173" i="3"/>
  <c r="Y173" i="3"/>
  <c r="X173" i="3"/>
  <c r="W173" i="3"/>
  <c r="V173" i="3"/>
  <c r="U173" i="3"/>
  <c r="T173" i="3"/>
  <c r="S173" i="3"/>
  <c r="R173" i="3"/>
  <c r="Q173" i="3"/>
  <c r="P173" i="3"/>
  <c r="O173" i="3"/>
  <c r="H173" i="3"/>
  <c r="G173" i="3"/>
  <c r="BA172" i="3"/>
  <c r="AX172" i="3"/>
  <c r="AW172" i="3"/>
  <c r="AV172" i="3"/>
  <c r="AU172" i="3"/>
  <c r="AT172" i="3"/>
  <c r="AS172" i="3"/>
  <c r="AR172" i="3"/>
  <c r="AQ172" i="3"/>
  <c r="AP172" i="3"/>
  <c r="AO172" i="3"/>
  <c r="AN172" i="3"/>
  <c r="AM172" i="3"/>
  <c r="AL172" i="3"/>
  <c r="AK172" i="3"/>
  <c r="AJ172" i="3"/>
  <c r="AI172" i="3"/>
  <c r="AH172" i="3"/>
  <c r="AG172" i="3"/>
  <c r="AF172" i="3"/>
  <c r="AE172" i="3"/>
  <c r="AD172" i="3"/>
  <c r="AC172" i="3"/>
  <c r="AB172" i="3"/>
  <c r="AA172" i="3"/>
  <c r="Z172" i="3"/>
  <c r="Y172" i="3"/>
  <c r="X172" i="3"/>
  <c r="W172" i="3"/>
  <c r="V172" i="3"/>
  <c r="U172" i="3"/>
  <c r="T172" i="3"/>
  <c r="S172" i="3"/>
  <c r="R172" i="3"/>
  <c r="Q172" i="3"/>
  <c r="P172" i="3"/>
  <c r="O172" i="3"/>
  <c r="H172" i="3"/>
  <c r="G172" i="3"/>
  <c r="BA171" i="3"/>
  <c r="AX171" i="3"/>
  <c r="AW171" i="3"/>
  <c r="AV171" i="3"/>
  <c r="AU171" i="3"/>
  <c r="AT171" i="3"/>
  <c r="AS171" i="3"/>
  <c r="AR171" i="3"/>
  <c r="AQ171" i="3"/>
  <c r="AP171" i="3"/>
  <c r="AO171" i="3"/>
  <c r="AN171" i="3"/>
  <c r="AM171" i="3"/>
  <c r="AL171" i="3"/>
  <c r="AK171" i="3"/>
  <c r="AJ171" i="3"/>
  <c r="AI171" i="3"/>
  <c r="AH171" i="3"/>
  <c r="AG171" i="3"/>
  <c r="AF171" i="3"/>
  <c r="AE171" i="3"/>
  <c r="AD171" i="3"/>
  <c r="AC171" i="3"/>
  <c r="AB171" i="3"/>
  <c r="AA171" i="3"/>
  <c r="Z171" i="3"/>
  <c r="Y171" i="3"/>
  <c r="X171" i="3"/>
  <c r="W171" i="3"/>
  <c r="V171" i="3"/>
  <c r="U171" i="3"/>
  <c r="T171" i="3"/>
  <c r="S171" i="3"/>
  <c r="R171" i="3"/>
  <c r="Q171" i="3"/>
  <c r="P171" i="3"/>
  <c r="O171" i="3"/>
  <c r="H171" i="3"/>
  <c r="G171" i="3"/>
  <c r="BA170" i="3"/>
  <c r="AX170" i="3"/>
  <c r="AW170" i="3"/>
  <c r="AV170" i="3"/>
  <c r="AU170" i="3"/>
  <c r="AT170" i="3"/>
  <c r="AS170" i="3"/>
  <c r="AR170" i="3"/>
  <c r="AQ170" i="3"/>
  <c r="AP170" i="3"/>
  <c r="AO170" i="3"/>
  <c r="AN170" i="3"/>
  <c r="AM170" i="3"/>
  <c r="AL170" i="3"/>
  <c r="AK170" i="3"/>
  <c r="AJ170" i="3"/>
  <c r="AI170" i="3"/>
  <c r="AH170" i="3"/>
  <c r="AG170" i="3"/>
  <c r="AF170" i="3"/>
  <c r="AE170" i="3"/>
  <c r="AD170" i="3"/>
  <c r="AC170" i="3"/>
  <c r="AB170" i="3"/>
  <c r="AA170" i="3"/>
  <c r="Z170" i="3"/>
  <c r="Y170" i="3"/>
  <c r="X170" i="3"/>
  <c r="W170" i="3"/>
  <c r="V170" i="3"/>
  <c r="U170" i="3"/>
  <c r="T170" i="3"/>
  <c r="S170" i="3"/>
  <c r="R170" i="3"/>
  <c r="Q170" i="3"/>
  <c r="P170" i="3"/>
  <c r="O170" i="3"/>
  <c r="H170" i="3"/>
  <c r="G170" i="3"/>
  <c r="BA169" i="3"/>
  <c r="AX169" i="3"/>
  <c r="AW169" i="3"/>
  <c r="AV169" i="3"/>
  <c r="AU169" i="3"/>
  <c r="AT169" i="3"/>
  <c r="AS169" i="3"/>
  <c r="AR169" i="3"/>
  <c r="AQ169" i="3"/>
  <c r="AP169" i="3"/>
  <c r="AO169" i="3"/>
  <c r="AN169" i="3"/>
  <c r="AM169" i="3"/>
  <c r="AL169" i="3"/>
  <c r="AK169" i="3"/>
  <c r="AJ169" i="3"/>
  <c r="AI169" i="3"/>
  <c r="AH169" i="3"/>
  <c r="AG169" i="3"/>
  <c r="AF169" i="3"/>
  <c r="AE169" i="3"/>
  <c r="AD169" i="3"/>
  <c r="AC169" i="3"/>
  <c r="AB169" i="3"/>
  <c r="AA169" i="3"/>
  <c r="Z169" i="3"/>
  <c r="Y169" i="3"/>
  <c r="X169" i="3"/>
  <c r="W169" i="3"/>
  <c r="V169" i="3"/>
  <c r="U169" i="3"/>
  <c r="T169" i="3"/>
  <c r="S169" i="3"/>
  <c r="R169" i="3"/>
  <c r="Q169" i="3"/>
  <c r="P169" i="3"/>
  <c r="O169" i="3"/>
  <c r="H169" i="3"/>
  <c r="G169" i="3"/>
  <c r="BA168" i="3"/>
  <c r="AX168" i="3"/>
  <c r="AW168" i="3"/>
  <c r="AV168" i="3"/>
  <c r="AU168" i="3"/>
  <c r="AT168" i="3"/>
  <c r="AS168" i="3"/>
  <c r="AR168" i="3"/>
  <c r="AQ168" i="3"/>
  <c r="AP168" i="3"/>
  <c r="AO168" i="3"/>
  <c r="AN168" i="3"/>
  <c r="AM168" i="3"/>
  <c r="AL168" i="3"/>
  <c r="AK168" i="3"/>
  <c r="AJ168" i="3"/>
  <c r="AI168" i="3"/>
  <c r="AH168" i="3"/>
  <c r="AG168" i="3"/>
  <c r="AF168" i="3"/>
  <c r="AE168" i="3"/>
  <c r="AD168" i="3"/>
  <c r="AC168" i="3"/>
  <c r="AB168" i="3"/>
  <c r="AA168" i="3"/>
  <c r="Z168" i="3"/>
  <c r="Y168" i="3"/>
  <c r="X168" i="3"/>
  <c r="W168" i="3"/>
  <c r="V168" i="3"/>
  <c r="U168" i="3"/>
  <c r="T168" i="3"/>
  <c r="S168" i="3"/>
  <c r="R168" i="3"/>
  <c r="Q168" i="3"/>
  <c r="P168" i="3"/>
  <c r="O168" i="3"/>
  <c r="H168" i="3"/>
  <c r="G168" i="3"/>
  <c r="BA167" i="3"/>
  <c r="AX167" i="3"/>
  <c r="AW167" i="3"/>
  <c r="AV167" i="3"/>
  <c r="AU167" i="3"/>
  <c r="AT167" i="3"/>
  <c r="AS167" i="3"/>
  <c r="AR167" i="3"/>
  <c r="AQ167" i="3"/>
  <c r="AP167" i="3"/>
  <c r="AO167" i="3"/>
  <c r="AN167" i="3"/>
  <c r="AM167" i="3"/>
  <c r="AL167" i="3"/>
  <c r="AK167" i="3"/>
  <c r="AJ167" i="3"/>
  <c r="AI167" i="3"/>
  <c r="AH167" i="3"/>
  <c r="AG167" i="3"/>
  <c r="AF167" i="3"/>
  <c r="AE167" i="3"/>
  <c r="AD167" i="3"/>
  <c r="AC167" i="3"/>
  <c r="AB167" i="3"/>
  <c r="AA167" i="3"/>
  <c r="Z167" i="3"/>
  <c r="Y167" i="3"/>
  <c r="X167" i="3"/>
  <c r="W167" i="3"/>
  <c r="V167" i="3"/>
  <c r="U167" i="3"/>
  <c r="T167" i="3"/>
  <c r="S167" i="3"/>
  <c r="R167" i="3"/>
  <c r="Q167" i="3"/>
  <c r="P167" i="3"/>
  <c r="O167" i="3"/>
  <c r="H167" i="3"/>
  <c r="G167" i="3"/>
  <c r="BA166" i="3"/>
  <c r="AX166" i="3"/>
  <c r="AW166" i="3"/>
  <c r="AV166" i="3"/>
  <c r="AU166" i="3"/>
  <c r="AT166" i="3"/>
  <c r="AS166" i="3"/>
  <c r="AR166" i="3"/>
  <c r="AQ166" i="3"/>
  <c r="AP166" i="3"/>
  <c r="AO166" i="3"/>
  <c r="AN166" i="3"/>
  <c r="AM166" i="3"/>
  <c r="AL166" i="3"/>
  <c r="AK166" i="3"/>
  <c r="AJ166" i="3"/>
  <c r="AI166" i="3"/>
  <c r="AH166" i="3"/>
  <c r="AG166" i="3"/>
  <c r="AF166" i="3"/>
  <c r="AE166" i="3"/>
  <c r="AD166" i="3"/>
  <c r="AC166" i="3"/>
  <c r="AB166" i="3"/>
  <c r="AA166" i="3"/>
  <c r="Z166" i="3"/>
  <c r="Y166" i="3"/>
  <c r="X166" i="3"/>
  <c r="W166" i="3"/>
  <c r="V166" i="3"/>
  <c r="U166" i="3"/>
  <c r="T166" i="3"/>
  <c r="S166" i="3"/>
  <c r="R166" i="3"/>
  <c r="Q166" i="3"/>
  <c r="P166" i="3"/>
  <c r="O166" i="3"/>
  <c r="H166" i="3"/>
  <c r="G166" i="3"/>
  <c r="BA165" i="3"/>
  <c r="AX165" i="3"/>
  <c r="AW165" i="3"/>
  <c r="AV165" i="3"/>
  <c r="AU165" i="3"/>
  <c r="AT165" i="3"/>
  <c r="AS165" i="3"/>
  <c r="AR165" i="3"/>
  <c r="AQ165" i="3"/>
  <c r="AP165" i="3"/>
  <c r="AO165" i="3"/>
  <c r="AN165" i="3"/>
  <c r="AM165" i="3"/>
  <c r="AL165" i="3"/>
  <c r="AK165" i="3"/>
  <c r="AJ165" i="3"/>
  <c r="AI165" i="3"/>
  <c r="AH165" i="3"/>
  <c r="AG165" i="3"/>
  <c r="AF165" i="3"/>
  <c r="AE165" i="3"/>
  <c r="AD165" i="3"/>
  <c r="AC165" i="3"/>
  <c r="AB165" i="3"/>
  <c r="AA165" i="3"/>
  <c r="Z165" i="3"/>
  <c r="Y165" i="3"/>
  <c r="X165" i="3"/>
  <c r="W165" i="3"/>
  <c r="V165" i="3"/>
  <c r="U165" i="3"/>
  <c r="T165" i="3"/>
  <c r="S165" i="3"/>
  <c r="R165" i="3"/>
  <c r="Q165" i="3"/>
  <c r="P165" i="3"/>
  <c r="O165" i="3"/>
  <c r="H165" i="3"/>
  <c r="G165" i="3"/>
  <c r="BA164" i="3"/>
  <c r="AX164" i="3"/>
  <c r="AW164" i="3"/>
  <c r="AV164" i="3"/>
  <c r="AU164" i="3"/>
  <c r="AT164" i="3"/>
  <c r="AS164" i="3"/>
  <c r="AR164" i="3"/>
  <c r="AQ164" i="3"/>
  <c r="AP164" i="3"/>
  <c r="AO164" i="3"/>
  <c r="AN164" i="3"/>
  <c r="AM164" i="3"/>
  <c r="AL164" i="3"/>
  <c r="AK164" i="3"/>
  <c r="AJ164" i="3"/>
  <c r="AI164" i="3"/>
  <c r="AH164" i="3"/>
  <c r="AG164" i="3"/>
  <c r="AF164" i="3"/>
  <c r="AE164" i="3"/>
  <c r="AD164" i="3"/>
  <c r="AC164" i="3"/>
  <c r="AB164" i="3"/>
  <c r="AA164" i="3"/>
  <c r="Z164" i="3"/>
  <c r="Y164" i="3"/>
  <c r="X164" i="3"/>
  <c r="W164" i="3"/>
  <c r="V164" i="3"/>
  <c r="U164" i="3"/>
  <c r="T164" i="3"/>
  <c r="S164" i="3"/>
  <c r="R164" i="3"/>
  <c r="Q164" i="3"/>
  <c r="P164" i="3"/>
  <c r="O164" i="3"/>
  <c r="H164" i="3"/>
  <c r="G164" i="3"/>
  <c r="BA163" i="3"/>
  <c r="AX163" i="3"/>
  <c r="AW163" i="3"/>
  <c r="AV163" i="3"/>
  <c r="AU163" i="3"/>
  <c r="AT163" i="3"/>
  <c r="AS163" i="3"/>
  <c r="AR163" i="3"/>
  <c r="AQ163" i="3"/>
  <c r="AP163" i="3"/>
  <c r="AO163" i="3"/>
  <c r="AN163" i="3"/>
  <c r="AM163" i="3"/>
  <c r="AL163" i="3"/>
  <c r="AK163" i="3"/>
  <c r="AJ163" i="3"/>
  <c r="AI163" i="3"/>
  <c r="AH163" i="3"/>
  <c r="AG163" i="3"/>
  <c r="AF163" i="3"/>
  <c r="AE163" i="3"/>
  <c r="AD163" i="3"/>
  <c r="AC163" i="3"/>
  <c r="AB163" i="3"/>
  <c r="AA163" i="3"/>
  <c r="Z163" i="3"/>
  <c r="Y163" i="3"/>
  <c r="X163" i="3"/>
  <c r="W163" i="3"/>
  <c r="V163" i="3"/>
  <c r="U163" i="3"/>
  <c r="T163" i="3"/>
  <c r="S163" i="3"/>
  <c r="R163" i="3"/>
  <c r="Q163" i="3"/>
  <c r="P163" i="3"/>
  <c r="O163" i="3"/>
  <c r="H163" i="3"/>
  <c r="G163" i="3"/>
  <c r="BA162" i="3"/>
  <c r="AX162" i="3"/>
  <c r="AW162" i="3"/>
  <c r="AV162" i="3"/>
  <c r="AU162" i="3"/>
  <c r="AT162" i="3"/>
  <c r="AS162" i="3"/>
  <c r="AR162" i="3"/>
  <c r="AQ162" i="3"/>
  <c r="AP162" i="3"/>
  <c r="AO162" i="3"/>
  <c r="AN162" i="3"/>
  <c r="AM162" i="3"/>
  <c r="AL162" i="3"/>
  <c r="AK162" i="3"/>
  <c r="AJ162" i="3"/>
  <c r="AI162" i="3"/>
  <c r="AH162" i="3"/>
  <c r="AG162" i="3"/>
  <c r="AF162" i="3"/>
  <c r="AE162" i="3"/>
  <c r="AD162" i="3"/>
  <c r="AC162" i="3"/>
  <c r="AB162" i="3"/>
  <c r="AA162" i="3"/>
  <c r="Z162" i="3"/>
  <c r="Y162" i="3"/>
  <c r="X162" i="3"/>
  <c r="W162" i="3"/>
  <c r="V162" i="3"/>
  <c r="U162" i="3"/>
  <c r="T162" i="3"/>
  <c r="S162" i="3"/>
  <c r="R162" i="3"/>
  <c r="Q162" i="3"/>
  <c r="P162" i="3"/>
  <c r="O162" i="3"/>
  <c r="H162" i="3"/>
  <c r="G162" i="3"/>
  <c r="BA161" i="3"/>
  <c r="AX161" i="3"/>
  <c r="AW161" i="3"/>
  <c r="AV161" i="3"/>
  <c r="AU161" i="3"/>
  <c r="AT161" i="3"/>
  <c r="AS161" i="3"/>
  <c r="AR161" i="3"/>
  <c r="AQ161" i="3"/>
  <c r="AP161" i="3"/>
  <c r="AO161" i="3"/>
  <c r="AN161" i="3"/>
  <c r="AM161" i="3"/>
  <c r="AL161" i="3"/>
  <c r="AK161" i="3"/>
  <c r="AJ161" i="3"/>
  <c r="AI161" i="3"/>
  <c r="AH161" i="3"/>
  <c r="AG161" i="3"/>
  <c r="AF161" i="3"/>
  <c r="AE161" i="3"/>
  <c r="AD161" i="3"/>
  <c r="AC161" i="3"/>
  <c r="AB161" i="3"/>
  <c r="AA161" i="3"/>
  <c r="Z161" i="3"/>
  <c r="Y161" i="3"/>
  <c r="X161" i="3"/>
  <c r="W161" i="3"/>
  <c r="V161" i="3"/>
  <c r="U161" i="3"/>
  <c r="T161" i="3"/>
  <c r="S161" i="3"/>
  <c r="R161" i="3"/>
  <c r="Q161" i="3"/>
  <c r="P161" i="3"/>
  <c r="O161" i="3"/>
  <c r="H161" i="3"/>
  <c r="G161" i="3"/>
  <c r="BA160" i="3"/>
  <c r="AX160" i="3"/>
  <c r="AW160" i="3"/>
  <c r="AV160" i="3"/>
  <c r="AU160" i="3"/>
  <c r="AT160" i="3"/>
  <c r="AS160" i="3"/>
  <c r="AR160" i="3"/>
  <c r="AQ160" i="3"/>
  <c r="AP160" i="3"/>
  <c r="AO160" i="3"/>
  <c r="AN160" i="3"/>
  <c r="AM160" i="3"/>
  <c r="AL160" i="3"/>
  <c r="AK160" i="3"/>
  <c r="AJ160" i="3"/>
  <c r="AI160" i="3"/>
  <c r="AH160" i="3"/>
  <c r="AG160" i="3"/>
  <c r="AF160" i="3"/>
  <c r="AE160" i="3"/>
  <c r="AD160" i="3"/>
  <c r="AC160" i="3"/>
  <c r="AB160" i="3"/>
  <c r="AA160" i="3"/>
  <c r="Z160" i="3"/>
  <c r="Y160" i="3"/>
  <c r="X160" i="3"/>
  <c r="W160" i="3"/>
  <c r="V160" i="3"/>
  <c r="U160" i="3"/>
  <c r="T160" i="3"/>
  <c r="S160" i="3"/>
  <c r="R160" i="3"/>
  <c r="Q160" i="3"/>
  <c r="P160" i="3"/>
  <c r="O160" i="3"/>
  <c r="H160" i="3"/>
  <c r="G160" i="3"/>
  <c r="BA159" i="3"/>
  <c r="AX159" i="3"/>
  <c r="AW159" i="3"/>
  <c r="AV159" i="3"/>
  <c r="AU159" i="3"/>
  <c r="AT159" i="3"/>
  <c r="AS159" i="3"/>
  <c r="AR159" i="3"/>
  <c r="AQ159" i="3"/>
  <c r="AP159" i="3"/>
  <c r="AO159" i="3"/>
  <c r="AN159" i="3"/>
  <c r="AM159" i="3"/>
  <c r="AL159" i="3"/>
  <c r="AK159" i="3"/>
  <c r="AJ159" i="3"/>
  <c r="AI159" i="3"/>
  <c r="AH159" i="3"/>
  <c r="AG159" i="3"/>
  <c r="AF159" i="3"/>
  <c r="AE159" i="3"/>
  <c r="AD159" i="3"/>
  <c r="AC159" i="3"/>
  <c r="AB159" i="3"/>
  <c r="AA159" i="3"/>
  <c r="Z159" i="3"/>
  <c r="Y159" i="3"/>
  <c r="X159" i="3"/>
  <c r="W159" i="3"/>
  <c r="V159" i="3"/>
  <c r="U159" i="3"/>
  <c r="T159" i="3"/>
  <c r="S159" i="3"/>
  <c r="R159" i="3"/>
  <c r="Q159" i="3"/>
  <c r="P159" i="3"/>
  <c r="O159" i="3"/>
  <c r="H159" i="3"/>
  <c r="G159" i="3"/>
  <c r="BA158" i="3"/>
  <c r="AX158" i="3"/>
  <c r="AW158" i="3"/>
  <c r="AV158" i="3"/>
  <c r="AU158" i="3"/>
  <c r="AT158" i="3"/>
  <c r="AS158" i="3"/>
  <c r="AR158" i="3"/>
  <c r="AQ158" i="3"/>
  <c r="AP158" i="3"/>
  <c r="AO158" i="3"/>
  <c r="AN158" i="3"/>
  <c r="AM158" i="3"/>
  <c r="AL158" i="3"/>
  <c r="AK158" i="3"/>
  <c r="AJ158" i="3"/>
  <c r="AI158" i="3"/>
  <c r="AH158" i="3"/>
  <c r="AG158" i="3"/>
  <c r="AF158" i="3"/>
  <c r="AE158" i="3"/>
  <c r="AD158" i="3"/>
  <c r="AC158" i="3"/>
  <c r="AB158" i="3"/>
  <c r="AA158" i="3"/>
  <c r="Z158" i="3"/>
  <c r="Y158" i="3"/>
  <c r="X158" i="3"/>
  <c r="W158" i="3"/>
  <c r="V158" i="3"/>
  <c r="U158" i="3"/>
  <c r="T158" i="3"/>
  <c r="S158" i="3"/>
  <c r="R158" i="3"/>
  <c r="Q158" i="3"/>
  <c r="P158" i="3"/>
  <c r="O158" i="3"/>
  <c r="H158" i="3"/>
  <c r="G158" i="3"/>
  <c r="BA157" i="3"/>
  <c r="AX157" i="3"/>
  <c r="AW157" i="3"/>
  <c r="AV157" i="3"/>
  <c r="AU157" i="3"/>
  <c r="AT157" i="3"/>
  <c r="AS157" i="3"/>
  <c r="AR157" i="3"/>
  <c r="AQ157" i="3"/>
  <c r="AP157" i="3"/>
  <c r="AO157" i="3"/>
  <c r="AN157" i="3"/>
  <c r="AM157" i="3"/>
  <c r="AL157" i="3"/>
  <c r="AK157" i="3"/>
  <c r="AJ157" i="3"/>
  <c r="AI157" i="3"/>
  <c r="AH157" i="3"/>
  <c r="AG157" i="3"/>
  <c r="AF157" i="3"/>
  <c r="AE157" i="3"/>
  <c r="AD157" i="3"/>
  <c r="AC157" i="3"/>
  <c r="AB157" i="3"/>
  <c r="AA157" i="3"/>
  <c r="Z157" i="3"/>
  <c r="Y157" i="3"/>
  <c r="X157" i="3"/>
  <c r="W157" i="3"/>
  <c r="V157" i="3"/>
  <c r="U157" i="3"/>
  <c r="T157" i="3"/>
  <c r="S157" i="3"/>
  <c r="R157" i="3"/>
  <c r="Q157" i="3"/>
  <c r="P157" i="3"/>
  <c r="O157" i="3"/>
  <c r="H157" i="3"/>
  <c r="G157" i="3"/>
  <c r="BA156" i="3"/>
  <c r="AX156" i="3"/>
  <c r="AW156" i="3"/>
  <c r="AV156" i="3"/>
  <c r="AU156" i="3"/>
  <c r="AT156" i="3"/>
  <c r="AS156" i="3"/>
  <c r="AR156" i="3"/>
  <c r="AQ156" i="3"/>
  <c r="AP156" i="3"/>
  <c r="AO156" i="3"/>
  <c r="AN156" i="3"/>
  <c r="AM156" i="3"/>
  <c r="AL156" i="3"/>
  <c r="AK156" i="3"/>
  <c r="AJ156" i="3"/>
  <c r="AI156" i="3"/>
  <c r="AH156" i="3"/>
  <c r="AG156" i="3"/>
  <c r="AF156" i="3"/>
  <c r="AE156" i="3"/>
  <c r="AD156" i="3"/>
  <c r="AC156" i="3"/>
  <c r="AB156" i="3"/>
  <c r="AA156" i="3"/>
  <c r="Z156" i="3"/>
  <c r="Y156" i="3"/>
  <c r="X156" i="3"/>
  <c r="W156" i="3"/>
  <c r="V156" i="3"/>
  <c r="U156" i="3"/>
  <c r="T156" i="3"/>
  <c r="S156" i="3"/>
  <c r="R156" i="3"/>
  <c r="Q156" i="3"/>
  <c r="P156" i="3"/>
  <c r="O156" i="3"/>
  <c r="H156" i="3"/>
  <c r="G156" i="3"/>
  <c r="BA155" i="3"/>
  <c r="AX155" i="3"/>
  <c r="AW155" i="3"/>
  <c r="AV155" i="3"/>
  <c r="AU155" i="3"/>
  <c r="AT155" i="3"/>
  <c r="AS155" i="3"/>
  <c r="AR155" i="3"/>
  <c r="AQ155" i="3"/>
  <c r="AP155" i="3"/>
  <c r="AO155" i="3"/>
  <c r="AN155" i="3"/>
  <c r="AM155" i="3"/>
  <c r="AL155" i="3"/>
  <c r="AK155" i="3"/>
  <c r="AJ155" i="3"/>
  <c r="AI155" i="3"/>
  <c r="AH155" i="3"/>
  <c r="AG155" i="3"/>
  <c r="AF155" i="3"/>
  <c r="AE155" i="3"/>
  <c r="AD155" i="3"/>
  <c r="AC155" i="3"/>
  <c r="AB155" i="3"/>
  <c r="AA155" i="3"/>
  <c r="Z155" i="3"/>
  <c r="Y155" i="3"/>
  <c r="X155" i="3"/>
  <c r="W155" i="3"/>
  <c r="V155" i="3"/>
  <c r="U155" i="3"/>
  <c r="T155" i="3"/>
  <c r="S155" i="3"/>
  <c r="R155" i="3"/>
  <c r="Q155" i="3"/>
  <c r="P155" i="3"/>
  <c r="O155" i="3"/>
  <c r="H155" i="3"/>
  <c r="G155" i="3"/>
  <c r="BA154" i="3"/>
  <c r="AX154" i="3"/>
  <c r="AW154" i="3"/>
  <c r="AV154" i="3"/>
  <c r="AU154" i="3"/>
  <c r="AT154" i="3"/>
  <c r="AS154" i="3"/>
  <c r="AR154" i="3"/>
  <c r="AQ154" i="3"/>
  <c r="AP154" i="3"/>
  <c r="AO154" i="3"/>
  <c r="AN154" i="3"/>
  <c r="AM154" i="3"/>
  <c r="AL154" i="3"/>
  <c r="AK154" i="3"/>
  <c r="AJ154" i="3"/>
  <c r="AI154" i="3"/>
  <c r="AH154" i="3"/>
  <c r="AG154" i="3"/>
  <c r="AF154" i="3"/>
  <c r="AE154" i="3"/>
  <c r="AD154" i="3"/>
  <c r="AC154" i="3"/>
  <c r="AB154" i="3"/>
  <c r="AA154" i="3"/>
  <c r="Z154" i="3"/>
  <c r="Y154" i="3"/>
  <c r="X154" i="3"/>
  <c r="W154" i="3"/>
  <c r="V154" i="3"/>
  <c r="U154" i="3"/>
  <c r="T154" i="3"/>
  <c r="S154" i="3"/>
  <c r="R154" i="3"/>
  <c r="Q154" i="3"/>
  <c r="P154" i="3"/>
  <c r="O154" i="3"/>
  <c r="H154" i="3"/>
  <c r="G154" i="3"/>
  <c r="BA153" i="3"/>
  <c r="AX153" i="3"/>
  <c r="AW153" i="3"/>
  <c r="AV153" i="3"/>
  <c r="AU153" i="3"/>
  <c r="AT153" i="3"/>
  <c r="AS153" i="3"/>
  <c r="AR153" i="3"/>
  <c r="AQ153" i="3"/>
  <c r="AP153" i="3"/>
  <c r="AO153" i="3"/>
  <c r="AN153" i="3"/>
  <c r="AM153" i="3"/>
  <c r="AL153" i="3"/>
  <c r="AK153" i="3"/>
  <c r="AJ153" i="3"/>
  <c r="AI153" i="3"/>
  <c r="AH153" i="3"/>
  <c r="AG153" i="3"/>
  <c r="AF153" i="3"/>
  <c r="AE153" i="3"/>
  <c r="AD153" i="3"/>
  <c r="AC153" i="3"/>
  <c r="AB153" i="3"/>
  <c r="AA153" i="3"/>
  <c r="Z153" i="3"/>
  <c r="Y153" i="3"/>
  <c r="X153" i="3"/>
  <c r="W153" i="3"/>
  <c r="V153" i="3"/>
  <c r="U153" i="3"/>
  <c r="T153" i="3"/>
  <c r="S153" i="3"/>
  <c r="R153" i="3"/>
  <c r="Q153" i="3"/>
  <c r="P153" i="3"/>
  <c r="O153" i="3"/>
  <c r="H153" i="3"/>
  <c r="G153" i="3"/>
  <c r="BA152" i="3"/>
  <c r="AX152" i="3"/>
  <c r="AW152" i="3"/>
  <c r="AV152" i="3"/>
  <c r="AU152" i="3"/>
  <c r="AT152" i="3"/>
  <c r="AS152" i="3"/>
  <c r="AR152" i="3"/>
  <c r="AQ152" i="3"/>
  <c r="AP152" i="3"/>
  <c r="AO152" i="3"/>
  <c r="AN152" i="3"/>
  <c r="AM152" i="3"/>
  <c r="AL152" i="3"/>
  <c r="AK152" i="3"/>
  <c r="AJ152" i="3"/>
  <c r="AI152" i="3"/>
  <c r="AH152" i="3"/>
  <c r="AG152" i="3"/>
  <c r="AF152" i="3"/>
  <c r="AE152" i="3"/>
  <c r="AD152" i="3"/>
  <c r="AC152" i="3"/>
  <c r="AB152" i="3"/>
  <c r="AA152" i="3"/>
  <c r="Z152" i="3"/>
  <c r="Y152" i="3"/>
  <c r="X152" i="3"/>
  <c r="W152" i="3"/>
  <c r="V152" i="3"/>
  <c r="U152" i="3"/>
  <c r="T152" i="3"/>
  <c r="S152" i="3"/>
  <c r="R152" i="3"/>
  <c r="Q152" i="3"/>
  <c r="P152" i="3"/>
  <c r="O152" i="3"/>
  <c r="H152" i="3"/>
  <c r="G152" i="3"/>
  <c r="BA151" i="3"/>
  <c r="AX151" i="3"/>
  <c r="AW151" i="3"/>
  <c r="AV151" i="3"/>
  <c r="AU151" i="3"/>
  <c r="AT151" i="3"/>
  <c r="AS151" i="3"/>
  <c r="AR151" i="3"/>
  <c r="AQ151" i="3"/>
  <c r="AP151" i="3"/>
  <c r="AO151" i="3"/>
  <c r="AN151" i="3"/>
  <c r="AM151" i="3"/>
  <c r="AL151" i="3"/>
  <c r="AK151" i="3"/>
  <c r="AJ151" i="3"/>
  <c r="AI151" i="3"/>
  <c r="AH151" i="3"/>
  <c r="AG151" i="3"/>
  <c r="AF151" i="3"/>
  <c r="AE151" i="3"/>
  <c r="AD151" i="3"/>
  <c r="AC151" i="3"/>
  <c r="AB151" i="3"/>
  <c r="AA151" i="3"/>
  <c r="Z151" i="3"/>
  <c r="Y151" i="3"/>
  <c r="X151" i="3"/>
  <c r="W151" i="3"/>
  <c r="V151" i="3"/>
  <c r="U151" i="3"/>
  <c r="T151" i="3"/>
  <c r="S151" i="3"/>
  <c r="R151" i="3"/>
  <c r="Q151" i="3"/>
  <c r="P151" i="3"/>
  <c r="O151" i="3"/>
  <c r="H151" i="3"/>
  <c r="G151" i="3"/>
  <c r="BA150" i="3"/>
  <c r="AX150" i="3"/>
  <c r="AW150" i="3"/>
  <c r="AV150" i="3"/>
  <c r="AU150" i="3"/>
  <c r="AT150" i="3"/>
  <c r="AS150" i="3"/>
  <c r="AR150" i="3"/>
  <c r="AQ150" i="3"/>
  <c r="AP150" i="3"/>
  <c r="AO150" i="3"/>
  <c r="AN150" i="3"/>
  <c r="AM150" i="3"/>
  <c r="AL150" i="3"/>
  <c r="AK150" i="3"/>
  <c r="AJ150" i="3"/>
  <c r="AI150" i="3"/>
  <c r="AH150" i="3"/>
  <c r="AG150" i="3"/>
  <c r="AF150" i="3"/>
  <c r="AE150" i="3"/>
  <c r="AD150" i="3"/>
  <c r="AC150" i="3"/>
  <c r="AB150" i="3"/>
  <c r="AA150" i="3"/>
  <c r="Z150" i="3"/>
  <c r="Y150" i="3"/>
  <c r="X150" i="3"/>
  <c r="W150" i="3"/>
  <c r="V150" i="3"/>
  <c r="U150" i="3"/>
  <c r="T150" i="3"/>
  <c r="S150" i="3"/>
  <c r="R150" i="3"/>
  <c r="Q150" i="3"/>
  <c r="P150" i="3"/>
  <c r="O150" i="3"/>
  <c r="H150" i="3"/>
  <c r="G150" i="3"/>
  <c r="BA149" i="3"/>
  <c r="AX149" i="3"/>
  <c r="AW149" i="3"/>
  <c r="AV149" i="3"/>
  <c r="AU149" i="3"/>
  <c r="AT149" i="3"/>
  <c r="AS149" i="3"/>
  <c r="AR149" i="3"/>
  <c r="AQ149" i="3"/>
  <c r="AP149" i="3"/>
  <c r="AO149" i="3"/>
  <c r="AN149" i="3"/>
  <c r="AM149" i="3"/>
  <c r="AL149" i="3"/>
  <c r="AK149" i="3"/>
  <c r="AJ149" i="3"/>
  <c r="AI149" i="3"/>
  <c r="AH149" i="3"/>
  <c r="AG149" i="3"/>
  <c r="AF149" i="3"/>
  <c r="AE149" i="3"/>
  <c r="AD149" i="3"/>
  <c r="AC149" i="3"/>
  <c r="AB149" i="3"/>
  <c r="AA149" i="3"/>
  <c r="Z149" i="3"/>
  <c r="Y149" i="3"/>
  <c r="X149" i="3"/>
  <c r="W149" i="3"/>
  <c r="V149" i="3"/>
  <c r="U149" i="3"/>
  <c r="T149" i="3"/>
  <c r="S149" i="3"/>
  <c r="R149" i="3"/>
  <c r="Q149" i="3"/>
  <c r="P149" i="3"/>
  <c r="O149" i="3"/>
  <c r="H149" i="3"/>
  <c r="G149" i="3"/>
  <c r="BA148" i="3"/>
  <c r="AX148" i="3"/>
  <c r="AW148" i="3"/>
  <c r="AV148" i="3"/>
  <c r="AU148" i="3"/>
  <c r="AT148" i="3"/>
  <c r="AS148" i="3"/>
  <c r="AR148" i="3"/>
  <c r="AQ148" i="3"/>
  <c r="AP148" i="3"/>
  <c r="AO148" i="3"/>
  <c r="AN148" i="3"/>
  <c r="AM148" i="3"/>
  <c r="AL148" i="3"/>
  <c r="AK148" i="3"/>
  <c r="AJ148" i="3"/>
  <c r="AI148" i="3"/>
  <c r="AH148" i="3"/>
  <c r="AG148" i="3"/>
  <c r="AF148" i="3"/>
  <c r="AE148" i="3"/>
  <c r="AD148" i="3"/>
  <c r="AC148" i="3"/>
  <c r="AB148" i="3"/>
  <c r="AA148" i="3"/>
  <c r="Z148" i="3"/>
  <c r="Y148" i="3"/>
  <c r="X148" i="3"/>
  <c r="W148" i="3"/>
  <c r="V148" i="3"/>
  <c r="U148" i="3"/>
  <c r="T148" i="3"/>
  <c r="S148" i="3"/>
  <c r="R148" i="3"/>
  <c r="Q148" i="3"/>
  <c r="P148" i="3"/>
  <c r="O148" i="3"/>
  <c r="H148" i="3"/>
  <c r="G148" i="3"/>
  <c r="BA147" i="3"/>
  <c r="AX147" i="3"/>
  <c r="AW147" i="3"/>
  <c r="AV147" i="3"/>
  <c r="AU147" i="3"/>
  <c r="AT147" i="3"/>
  <c r="AS147" i="3"/>
  <c r="AR147" i="3"/>
  <c r="AQ147" i="3"/>
  <c r="AP147" i="3"/>
  <c r="AO147" i="3"/>
  <c r="AN147" i="3"/>
  <c r="AM147" i="3"/>
  <c r="AL147" i="3"/>
  <c r="AK147" i="3"/>
  <c r="AJ147" i="3"/>
  <c r="AI147" i="3"/>
  <c r="AH147" i="3"/>
  <c r="AG147" i="3"/>
  <c r="AF147" i="3"/>
  <c r="AE147" i="3"/>
  <c r="AD147" i="3"/>
  <c r="AC147" i="3"/>
  <c r="AB147" i="3"/>
  <c r="AA147" i="3"/>
  <c r="Z147" i="3"/>
  <c r="Y147" i="3"/>
  <c r="X147" i="3"/>
  <c r="W147" i="3"/>
  <c r="V147" i="3"/>
  <c r="U147" i="3"/>
  <c r="T147" i="3"/>
  <c r="S147" i="3"/>
  <c r="R147" i="3"/>
  <c r="Q147" i="3"/>
  <c r="P147" i="3"/>
  <c r="O147" i="3"/>
  <c r="H147" i="3"/>
  <c r="G147" i="3"/>
  <c r="BA146" i="3"/>
  <c r="AX146" i="3"/>
  <c r="AW146" i="3"/>
  <c r="AV146" i="3"/>
  <c r="AU146" i="3"/>
  <c r="AT146" i="3"/>
  <c r="AS146" i="3"/>
  <c r="AR146" i="3"/>
  <c r="AQ146" i="3"/>
  <c r="AP146" i="3"/>
  <c r="AO146" i="3"/>
  <c r="AN146" i="3"/>
  <c r="AM146" i="3"/>
  <c r="AL146" i="3"/>
  <c r="AK146" i="3"/>
  <c r="AJ146" i="3"/>
  <c r="AI146" i="3"/>
  <c r="AH146" i="3"/>
  <c r="AG146" i="3"/>
  <c r="AF146" i="3"/>
  <c r="AE146" i="3"/>
  <c r="AD146" i="3"/>
  <c r="AC146" i="3"/>
  <c r="AB146" i="3"/>
  <c r="AA146" i="3"/>
  <c r="Z146" i="3"/>
  <c r="Y146" i="3"/>
  <c r="X146" i="3"/>
  <c r="W146" i="3"/>
  <c r="V146" i="3"/>
  <c r="U146" i="3"/>
  <c r="T146" i="3"/>
  <c r="S146" i="3"/>
  <c r="R146" i="3"/>
  <c r="Q146" i="3"/>
  <c r="P146" i="3"/>
  <c r="O146" i="3"/>
  <c r="H146" i="3"/>
  <c r="G146" i="3"/>
  <c r="BA145" i="3"/>
  <c r="AX145" i="3"/>
  <c r="AW145" i="3"/>
  <c r="AV145" i="3"/>
  <c r="AU145" i="3"/>
  <c r="AT145" i="3"/>
  <c r="AS145" i="3"/>
  <c r="AR145" i="3"/>
  <c r="AQ145" i="3"/>
  <c r="AP145" i="3"/>
  <c r="AO145" i="3"/>
  <c r="AN145" i="3"/>
  <c r="AM145" i="3"/>
  <c r="AL145" i="3"/>
  <c r="AK145" i="3"/>
  <c r="AJ145" i="3"/>
  <c r="AI145" i="3"/>
  <c r="AH145" i="3"/>
  <c r="AG145" i="3"/>
  <c r="AF145" i="3"/>
  <c r="AE145" i="3"/>
  <c r="AD145" i="3"/>
  <c r="AC145" i="3"/>
  <c r="AB145" i="3"/>
  <c r="AA145" i="3"/>
  <c r="Z145" i="3"/>
  <c r="Y145" i="3"/>
  <c r="X145" i="3"/>
  <c r="W145" i="3"/>
  <c r="V145" i="3"/>
  <c r="U145" i="3"/>
  <c r="T145" i="3"/>
  <c r="S145" i="3"/>
  <c r="R145" i="3"/>
  <c r="Q145" i="3"/>
  <c r="P145" i="3"/>
  <c r="O145" i="3"/>
  <c r="H145" i="3"/>
  <c r="G145" i="3"/>
  <c r="BA144" i="3"/>
  <c r="AX144" i="3"/>
  <c r="AW144" i="3"/>
  <c r="AV144" i="3"/>
  <c r="AU144" i="3"/>
  <c r="AT144" i="3"/>
  <c r="AS144" i="3"/>
  <c r="AR144" i="3"/>
  <c r="AQ144" i="3"/>
  <c r="AP144" i="3"/>
  <c r="AO144" i="3"/>
  <c r="AN144" i="3"/>
  <c r="AM144" i="3"/>
  <c r="AL144" i="3"/>
  <c r="AK144" i="3"/>
  <c r="AJ144" i="3"/>
  <c r="AI144" i="3"/>
  <c r="AH144" i="3"/>
  <c r="AG144" i="3"/>
  <c r="AF144" i="3"/>
  <c r="AE144" i="3"/>
  <c r="AD144" i="3"/>
  <c r="AC144" i="3"/>
  <c r="AB144" i="3"/>
  <c r="AA144" i="3"/>
  <c r="Z144" i="3"/>
  <c r="Y144" i="3"/>
  <c r="X144" i="3"/>
  <c r="W144" i="3"/>
  <c r="V144" i="3"/>
  <c r="U144" i="3"/>
  <c r="T144" i="3"/>
  <c r="S144" i="3"/>
  <c r="R144" i="3"/>
  <c r="Q144" i="3"/>
  <c r="P144" i="3"/>
  <c r="O144" i="3"/>
  <c r="H144" i="3"/>
  <c r="G144" i="3"/>
  <c r="BA143" i="3"/>
  <c r="AX143" i="3"/>
  <c r="AW143" i="3"/>
  <c r="AV143" i="3"/>
  <c r="AU143" i="3"/>
  <c r="AT143" i="3"/>
  <c r="AS143" i="3"/>
  <c r="AR143" i="3"/>
  <c r="AQ143" i="3"/>
  <c r="AP143" i="3"/>
  <c r="AO143" i="3"/>
  <c r="AN143" i="3"/>
  <c r="AM143" i="3"/>
  <c r="AL143" i="3"/>
  <c r="AK143" i="3"/>
  <c r="AJ143" i="3"/>
  <c r="AI143" i="3"/>
  <c r="AH143" i="3"/>
  <c r="AG143" i="3"/>
  <c r="AF143" i="3"/>
  <c r="AE143" i="3"/>
  <c r="AD143" i="3"/>
  <c r="AC143" i="3"/>
  <c r="AB143" i="3"/>
  <c r="AA143" i="3"/>
  <c r="Z143" i="3"/>
  <c r="Y143" i="3"/>
  <c r="X143" i="3"/>
  <c r="W143" i="3"/>
  <c r="V143" i="3"/>
  <c r="U143" i="3"/>
  <c r="T143" i="3"/>
  <c r="S143" i="3"/>
  <c r="R143" i="3"/>
  <c r="Q143" i="3"/>
  <c r="P143" i="3"/>
  <c r="O143" i="3"/>
  <c r="H143" i="3"/>
  <c r="G143" i="3"/>
  <c r="BA142" i="3"/>
  <c r="AX142" i="3"/>
  <c r="AW142" i="3"/>
  <c r="AV142" i="3"/>
  <c r="AU142" i="3"/>
  <c r="AT142" i="3"/>
  <c r="AS142" i="3"/>
  <c r="AR142" i="3"/>
  <c r="AQ142" i="3"/>
  <c r="AP142" i="3"/>
  <c r="AO142" i="3"/>
  <c r="AN142" i="3"/>
  <c r="AM142" i="3"/>
  <c r="AL142" i="3"/>
  <c r="AK142" i="3"/>
  <c r="AJ142" i="3"/>
  <c r="AI142" i="3"/>
  <c r="AH142" i="3"/>
  <c r="AG142" i="3"/>
  <c r="AF142" i="3"/>
  <c r="AE142" i="3"/>
  <c r="AD142" i="3"/>
  <c r="AC142" i="3"/>
  <c r="AB142" i="3"/>
  <c r="AA142" i="3"/>
  <c r="Z142" i="3"/>
  <c r="Y142" i="3"/>
  <c r="X142" i="3"/>
  <c r="W142" i="3"/>
  <c r="V142" i="3"/>
  <c r="U142" i="3"/>
  <c r="T142" i="3"/>
  <c r="S142" i="3"/>
  <c r="R142" i="3"/>
  <c r="Q142" i="3"/>
  <c r="P142" i="3"/>
  <c r="O142" i="3"/>
  <c r="H142" i="3"/>
  <c r="G142" i="3"/>
  <c r="BA141" i="3"/>
  <c r="AX141" i="3"/>
  <c r="AW141" i="3"/>
  <c r="AV141" i="3"/>
  <c r="AU141" i="3"/>
  <c r="AT141" i="3"/>
  <c r="AS141" i="3"/>
  <c r="AR141" i="3"/>
  <c r="AQ141" i="3"/>
  <c r="AP141" i="3"/>
  <c r="AO141" i="3"/>
  <c r="AN141" i="3"/>
  <c r="AM141" i="3"/>
  <c r="AL141" i="3"/>
  <c r="AK141" i="3"/>
  <c r="AJ141" i="3"/>
  <c r="AI141" i="3"/>
  <c r="AH141" i="3"/>
  <c r="AG141" i="3"/>
  <c r="AF141" i="3"/>
  <c r="AE141" i="3"/>
  <c r="AD141" i="3"/>
  <c r="AC141" i="3"/>
  <c r="AB141" i="3"/>
  <c r="AA141" i="3"/>
  <c r="Z141" i="3"/>
  <c r="Y141" i="3"/>
  <c r="X141" i="3"/>
  <c r="W141" i="3"/>
  <c r="V141" i="3"/>
  <c r="U141" i="3"/>
  <c r="T141" i="3"/>
  <c r="S141" i="3"/>
  <c r="R141" i="3"/>
  <c r="Q141" i="3"/>
  <c r="P141" i="3"/>
  <c r="O141" i="3"/>
  <c r="H141" i="3"/>
  <c r="G141" i="3"/>
  <c r="BA140" i="3"/>
  <c r="AX140" i="3"/>
  <c r="AW140" i="3"/>
  <c r="AV140" i="3"/>
  <c r="AU140" i="3"/>
  <c r="AT140" i="3"/>
  <c r="AS140" i="3"/>
  <c r="AR140" i="3"/>
  <c r="AQ140" i="3"/>
  <c r="AP140" i="3"/>
  <c r="AO140" i="3"/>
  <c r="AN140" i="3"/>
  <c r="AM140" i="3"/>
  <c r="AL140" i="3"/>
  <c r="AK140" i="3"/>
  <c r="AJ140" i="3"/>
  <c r="AI140" i="3"/>
  <c r="AH140" i="3"/>
  <c r="AG140" i="3"/>
  <c r="AF140" i="3"/>
  <c r="AE140" i="3"/>
  <c r="AD140" i="3"/>
  <c r="AC140" i="3"/>
  <c r="AB140" i="3"/>
  <c r="AA140" i="3"/>
  <c r="Z140" i="3"/>
  <c r="Y140" i="3"/>
  <c r="X140" i="3"/>
  <c r="W140" i="3"/>
  <c r="V140" i="3"/>
  <c r="U140" i="3"/>
  <c r="T140" i="3"/>
  <c r="S140" i="3"/>
  <c r="R140" i="3"/>
  <c r="Q140" i="3"/>
  <c r="P140" i="3"/>
  <c r="O140" i="3"/>
  <c r="H140" i="3"/>
  <c r="G140" i="3"/>
  <c r="BA139" i="3"/>
  <c r="AX139" i="3"/>
  <c r="AW139" i="3"/>
  <c r="AV139" i="3"/>
  <c r="AU139" i="3"/>
  <c r="AT139" i="3"/>
  <c r="AS139" i="3"/>
  <c r="AR139" i="3"/>
  <c r="AQ139" i="3"/>
  <c r="AP139" i="3"/>
  <c r="AO139" i="3"/>
  <c r="AN139" i="3"/>
  <c r="AM139" i="3"/>
  <c r="AL139" i="3"/>
  <c r="AK139" i="3"/>
  <c r="AJ139" i="3"/>
  <c r="AI139" i="3"/>
  <c r="AH139" i="3"/>
  <c r="AG139" i="3"/>
  <c r="AF139" i="3"/>
  <c r="AE139" i="3"/>
  <c r="AD139" i="3"/>
  <c r="AC139" i="3"/>
  <c r="AB139" i="3"/>
  <c r="AA139" i="3"/>
  <c r="Z139" i="3"/>
  <c r="Y139" i="3"/>
  <c r="X139" i="3"/>
  <c r="W139" i="3"/>
  <c r="V139" i="3"/>
  <c r="U139" i="3"/>
  <c r="T139" i="3"/>
  <c r="S139" i="3"/>
  <c r="R139" i="3"/>
  <c r="Q139" i="3"/>
  <c r="P139" i="3"/>
  <c r="O139" i="3"/>
  <c r="H139" i="3"/>
  <c r="G139" i="3"/>
  <c r="BA138" i="3"/>
  <c r="AX138" i="3"/>
  <c r="AW138" i="3"/>
  <c r="AV138" i="3"/>
  <c r="AU138" i="3"/>
  <c r="AT138" i="3"/>
  <c r="AS138" i="3"/>
  <c r="AR138" i="3"/>
  <c r="AQ138" i="3"/>
  <c r="AP138" i="3"/>
  <c r="AO138" i="3"/>
  <c r="AN138" i="3"/>
  <c r="AM138" i="3"/>
  <c r="AL138" i="3"/>
  <c r="AK138" i="3"/>
  <c r="AJ138" i="3"/>
  <c r="AI138" i="3"/>
  <c r="AH138" i="3"/>
  <c r="AG138" i="3"/>
  <c r="AF138" i="3"/>
  <c r="AE138" i="3"/>
  <c r="AD138" i="3"/>
  <c r="AC138" i="3"/>
  <c r="AB138" i="3"/>
  <c r="AA138" i="3"/>
  <c r="Z138" i="3"/>
  <c r="Y138" i="3"/>
  <c r="X138" i="3"/>
  <c r="W138" i="3"/>
  <c r="V138" i="3"/>
  <c r="U138" i="3"/>
  <c r="T138" i="3"/>
  <c r="S138" i="3"/>
  <c r="R138" i="3"/>
  <c r="Q138" i="3"/>
  <c r="P138" i="3"/>
  <c r="O138" i="3"/>
  <c r="H138" i="3"/>
  <c r="G138" i="3"/>
  <c r="BA137" i="3"/>
  <c r="AX137" i="3"/>
  <c r="AW137" i="3"/>
  <c r="AV137" i="3"/>
  <c r="AU137" i="3"/>
  <c r="AT137" i="3"/>
  <c r="AS137" i="3"/>
  <c r="AR137" i="3"/>
  <c r="AQ137" i="3"/>
  <c r="AP137" i="3"/>
  <c r="AO137" i="3"/>
  <c r="AN137" i="3"/>
  <c r="AM137" i="3"/>
  <c r="AL137" i="3"/>
  <c r="AK137" i="3"/>
  <c r="AJ137" i="3"/>
  <c r="AI137" i="3"/>
  <c r="AH137" i="3"/>
  <c r="AG137" i="3"/>
  <c r="AF137" i="3"/>
  <c r="AE137" i="3"/>
  <c r="AD137" i="3"/>
  <c r="AC137" i="3"/>
  <c r="AB137" i="3"/>
  <c r="AA137" i="3"/>
  <c r="Z137" i="3"/>
  <c r="Y137" i="3"/>
  <c r="X137" i="3"/>
  <c r="W137" i="3"/>
  <c r="V137" i="3"/>
  <c r="U137" i="3"/>
  <c r="T137" i="3"/>
  <c r="S137" i="3"/>
  <c r="R137" i="3"/>
  <c r="Q137" i="3"/>
  <c r="P137" i="3"/>
  <c r="O137" i="3"/>
  <c r="H137" i="3"/>
  <c r="G137" i="3"/>
  <c r="BA136" i="3"/>
  <c r="AX136" i="3"/>
  <c r="AW136" i="3"/>
  <c r="AV136" i="3"/>
  <c r="AU136" i="3"/>
  <c r="AT136" i="3"/>
  <c r="AS136" i="3"/>
  <c r="AR136" i="3"/>
  <c r="AQ136" i="3"/>
  <c r="AP136" i="3"/>
  <c r="AO136" i="3"/>
  <c r="AN136" i="3"/>
  <c r="AM136" i="3"/>
  <c r="AL136" i="3"/>
  <c r="AK136" i="3"/>
  <c r="AJ136" i="3"/>
  <c r="AI136" i="3"/>
  <c r="AH136" i="3"/>
  <c r="AG136" i="3"/>
  <c r="AF136" i="3"/>
  <c r="AE136" i="3"/>
  <c r="AD136" i="3"/>
  <c r="AC136" i="3"/>
  <c r="AB136" i="3"/>
  <c r="AA136" i="3"/>
  <c r="Z136" i="3"/>
  <c r="Y136" i="3"/>
  <c r="X136" i="3"/>
  <c r="W136" i="3"/>
  <c r="V136" i="3"/>
  <c r="U136" i="3"/>
  <c r="T136" i="3"/>
  <c r="S136" i="3"/>
  <c r="R136" i="3"/>
  <c r="Q136" i="3"/>
  <c r="P136" i="3"/>
  <c r="O136" i="3"/>
  <c r="H136" i="3"/>
  <c r="G136" i="3"/>
  <c r="BA135" i="3"/>
  <c r="AX135" i="3"/>
  <c r="AW135" i="3"/>
  <c r="AV135" i="3"/>
  <c r="AU135" i="3"/>
  <c r="AT135" i="3"/>
  <c r="AS135" i="3"/>
  <c r="AR135" i="3"/>
  <c r="AQ135" i="3"/>
  <c r="AP135" i="3"/>
  <c r="AO135" i="3"/>
  <c r="AN135" i="3"/>
  <c r="AM135" i="3"/>
  <c r="AL135" i="3"/>
  <c r="AK135" i="3"/>
  <c r="AJ135" i="3"/>
  <c r="AI135" i="3"/>
  <c r="AH135" i="3"/>
  <c r="AG135" i="3"/>
  <c r="AF135" i="3"/>
  <c r="AE135" i="3"/>
  <c r="AD135" i="3"/>
  <c r="AC135" i="3"/>
  <c r="AB135" i="3"/>
  <c r="AA135" i="3"/>
  <c r="Z135" i="3"/>
  <c r="Y135" i="3"/>
  <c r="X135" i="3"/>
  <c r="W135" i="3"/>
  <c r="V135" i="3"/>
  <c r="U135" i="3"/>
  <c r="T135" i="3"/>
  <c r="S135" i="3"/>
  <c r="R135" i="3"/>
  <c r="Q135" i="3"/>
  <c r="P135" i="3"/>
  <c r="O135" i="3"/>
  <c r="H135" i="3"/>
  <c r="G135" i="3"/>
  <c r="BA134" i="3"/>
  <c r="AX134" i="3"/>
  <c r="AW134" i="3"/>
  <c r="AV134" i="3"/>
  <c r="AU134" i="3"/>
  <c r="AT134" i="3"/>
  <c r="AS134" i="3"/>
  <c r="AR134" i="3"/>
  <c r="AQ134" i="3"/>
  <c r="AP134" i="3"/>
  <c r="AO134" i="3"/>
  <c r="AN134" i="3"/>
  <c r="AM134" i="3"/>
  <c r="AL134" i="3"/>
  <c r="AK134" i="3"/>
  <c r="AJ134" i="3"/>
  <c r="AI134" i="3"/>
  <c r="AH134" i="3"/>
  <c r="AG134" i="3"/>
  <c r="AF134" i="3"/>
  <c r="AE134" i="3"/>
  <c r="AD134" i="3"/>
  <c r="AC134" i="3"/>
  <c r="AB134" i="3"/>
  <c r="AA134" i="3"/>
  <c r="Z134" i="3"/>
  <c r="Y134" i="3"/>
  <c r="X134" i="3"/>
  <c r="W134" i="3"/>
  <c r="V134" i="3"/>
  <c r="U134" i="3"/>
  <c r="T134" i="3"/>
  <c r="S134" i="3"/>
  <c r="R134" i="3"/>
  <c r="Q134" i="3"/>
  <c r="P134" i="3"/>
  <c r="O134" i="3"/>
  <c r="H134" i="3"/>
  <c r="G134" i="3"/>
  <c r="BA133" i="3"/>
  <c r="AX133" i="3"/>
  <c r="AW133" i="3"/>
  <c r="AV133" i="3"/>
  <c r="AU133" i="3"/>
  <c r="AT133" i="3"/>
  <c r="AS133" i="3"/>
  <c r="AR133" i="3"/>
  <c r="AQ133" i="3"/>
  <c r="AP133" i="3"/>
  <c r="AO133" i="3"/>
  <c r="AN133" i="3"/>
  <c r="AM133" i="3"/>
  <c r="AL133" i="3"/>
  <c r="AK133" i="3"/>
  <c r="AJ133" i="3"/>
  <c r="AI133" i="3"/>
  <c r="AH133" i="3"/>
  <c r="AG133" i="3"/>
  <c r="AF133" i="3"/>
  <c r="AE133" i="3"/>
  <c r="AD133" i="3"/>
  <c r="AC133" i="3"/>
  <c r="AB133" i="3"/>
  <c r="AA133" i="3"/>
  <c r="Z133" i="3"/>
  <c r="Y133" i="3"/>
  <c r="X133" i="3"/>
  <c r="W133" i="3"/>
  <c r="V133" i="3"/>
  <c r="U133" i="3"/>
  <c r="T133" i="3"/>
  <c r="S133" i="3"/>
  <c r="R133" i="3"/>
  <c r="Q133" i="3"/>
  <c r="P133" i="3"/>
  <c r="O133" i="3"/>
  <c r="H133" i="3"/>
  <c r="G133" i="3"/>
  <c r="BA132" i="3"/>
  <c r="AX132" i="3"/>
  <c r="AW132" i="3"/>
  <c r="AV132" i="3"/>
  <c r="AU132" i="3"/>
  <c r="AT132" i="3"/>
  <c r="AS132" i="3"/>
  <c r="AR132" i="3"/>
  <c r="AQ132" i="3"/>
  <c r="AP132" i="3"/>
  <c r="AO132" i="3"/>
  <c r="AN132" i="3"/>
  <c r="AM132" i="3"/>
  <c r="AL132" i="3"/>
  <c r="AK132" i="3"/>
  <c r="AJ132" i="3"/>
  <c r="AI132" i="3"/>
  <c r="AH132" i="3"/>
  <c r="AG132" i="3"/>
  <c r="AF132" i="3"/>
  <c r="AE132" i="3"/>
  <c r="AD132" i="3"/>
  <c r="AC132" i="3"/>
  <c r="AB132" i="3"/>
  <c r="AA132" i="3"/>
  <c r="Z132" i="3"/>
  <c r="Y132" i="3"/>
  <c r="X132" i="3"/>
  <c r="W132" i="3"/>
  <c r="V132" i="3"/>
  <c r="U132" i="3"/>
  <c r="T132" i="3"/>
  <c r="S132" i="3"/>
  <c r="R132" i="3"/>
  <c r="Q132" i="3"/>
  <c r="P132" i="3"/>
  <c r="O132" i="3"/>
  <c r="H132" i="3"/>
  <c r="G132" i="3"/>
  <c r="BA131" i="3"/>
  <c r="AX131" i="3"/>
  <c r="AW131" i="3"/>
  <c r="AV131" i="3"/>
  <c r="AU131" i="3"/>
  <c r="AT131" i="3"/>
  <c r="AS131" i="3"/>
  <c r="AR131" i="3"/>
  <c r="AQ131" i="3"/>
  <c r="AP131" i="3"/>
  <c r="AO131" i="3"/>
  <c r="AN131" i="3"/>
  <c r="AM131" i="3"/>
  <c r="AL131" i="3"/>
  <c r="AK131" i="3"/>
  <c r="AJ131" i="3"/>
  <c r="AI131" i="3"/>
  <c r="AH131" i="3"/>
  <c r="AG131" i="3"/>
  <c r="AF131" i="3"/>
  <c r="AE131" i="3"/>
  <c r="AD131" i="3"/>
  <c r="AC131" i="3"/>
  <c r="AB131" i="3"/>
  <c r="AA131" i="3"/>
  <c r="Z131" i="3"/>
  <c r="Y131" i="3"/>
  <c r="X131" i="3"/>
  <c r="W131" i="3"/>
  <c r="V131" i="3"/>
  <c r="U131" i="3"/>
  <c r="T131" i="3"/>
  <c r="S131" i="3"/>
  <c r="R131" i="3"/>
  <c r="Q131" i="3"/>
  <c r="P131" i="3"/>
  <c r="O131" i="3"/>
  <c r="H131" i="3"/>
  <c r="G131" i="3"/>
  <c r="BA130" i="3"/>
  <c r="AX130" i="3"/>
  <c r="AW130" i="3"/>
  <c r="AV130" i="3"/>
  <c r="AU130" i="3"/>
  <c r="AT130" i="3"/>
  <c r="AS130" i="3"/>
  <c r="AR130" i="3"/>
  <c r="AQ130" i="3"/>
  <c r="AP130" i="3"/>
  <c r="AO130" i="3"/>
  <c r="AN130" i="3"/>
  <c r="AM130" i="3"/>
  <c r="AL130" i="3"/>
  <c r="AK130" i="3"/>
  <c r="AJ130" i="3"/>
  <c r="AI130" i="3"/>
  <c r="AH130" i="3"/>
  <c r="AG130" i="3"/>
  <c r="AF130" i="3"/>
  <c r="AE130" i="3"/>
  <c r="AD130" i="3"/>
  <c r="AC130" i="3"/>
  <c r="AB130" i="3"/>
  <c r="AA130" i="3"/>
  <c r="Z130" i="3"/>
  <c r="Y130" i="3"/>
  <c r="X130" i="3"/>
  <c r="W130" i="3"/>
  <c r="V130" i="3"/>
  <c r="U130" i="3"/>
  <c r="T130" i="3"/>
  <c r="S130" i="3"/>
  <c r="R130" i="3"/>
  <c r="Q130" i="3"/>
  <c r="P130" i="3"/>
  <c r="O130" i="3"/>
  <c r="H130" i="3"/>
  <c r="G130" i="3"/>
  <c r="BA129" i="3"/>
  <c r="AX129" i="3"/>
  <c r="AW129" i="3"/>
  <c r="AV129" i="3"/>
  <c r="AU129" i="3"/>
  <c r="AT129" i="3"/>
  <c r="AS129" i="3"/>
  <c r="AR129" i="3"/>
  <c r="AQ129" i="3"/>
  <c r="AP129" i="3"/>
  <c r="AO129" i="3"/>
  <c r="AN129" i="3"/>
  <c r="AM129" i="3"/>
  <c r="AL129" i="3"/>
  <c r="AK129" i="3"/>
  <c r="AJ129" i="3"/>
  <c r="AI129" i="3"/>
  <c r="AH129" i="3"/>
  <c r="AG129" i="3"/>
  <c r="AF129" i="3"/>
  <c r="AE129" i="3"/>
  <c r="AD129" i="3"/>
  <c r="AC129" i="3"/>
  <c r="AB129" i="3"/>
  <c r="AA129" i="3"/>
  <c r="Z129" i="3"/>
  <c r="Y129" i="3"/>
  <c r="X129" i="3"/>
  <c r="W129" i="3"/>
  <c r="V129" i="3"/>
  <c r="U129" i="3"/>
  <c r="T129" i="3"/>
  <c r="S129" i="3"/>
  <c r="R129" i="3"/>
  <c r="Q129" i="3"/>
  <c r="P129" i="3"/>
  <c r="O129" i="3"/>
  <c r="H129" i="3"/>
  <c r="G129" i="3"/>
  <c r="BA128" i="3"/>
  <c r="AX128" i="3"/>
  <c r="AW128" i="3"/>
  <c r="AV128" i="3"/>
  <c r="AU128" i="3"/>
  <c r="AT128" i="3"/>
  <c r="AS128" i="3"/>
  <c r="AR128" i="3"/>
  <c r="AQ128" i="3"/>
  <c r="AP128" i="3"/>
  <c r="AO128" i="3"/>
  <c r="AN128" i="3"/>
  <c r="AM128" i="3"/>
  <c r="AL128" i="3"/>
  <c r="AK128" i="3"/>
  <c r="AJ128" i="3"/>
  <c r="AI128" i="3"/>
  <c r="AH128" i="3"/>
  <c r="AG128" i="3"/>
  <c r="AF128" i="3"/>
  <c r="AE128" i="3"/>
  <c r="AD128" i="3"/>
  <c r="AC128" i="3"/>
  <c r="AB128" i="3"/>
  <c r="AA128" i="3"/>
  <c r="Z128" i="3"/>
  <c r="Y128" i="3"/>
  <c r="X128" i="3"/>
  <c r="W128" i="3"/>
  <c r="V128" i="3"/>
  <c r="U128" i="3"/>
  <c r="T128" i="3"/>
  <c r="S128" i="3"/>
  <c r="R128" i="3"/>
  <c r="Q128" i="3"/>
  <c r="P128" i="3"/>
  <c r="O128" i="3"/>
  <c r="H128" i="3"/>
  <c r="G128" i="3"/>
  <c r="BA127" i="3"/>
  <c r="AX127" i="3"/>
  <c r="AW127" i="3"/>
  <c r="AV127" i="3"/>
  <c r="AU127" i="3"/>
  <c r="AT127" i="3"/>
  <c r="AS127" i="3"/>
  <c r="AR127" i="3"/>
  <c r="AQ127" i="3"/>
  <c r="AP127" i="3"/>
  <c r="AO127" i="3"/>
  <c r="AN127" i="3"/>
  <c r="AM127" i="3"/>
  <c r="AL127" i="3"/>
  <c r="AK127" i="3"/>
  <c r="AJ127" i="3"/>
  <c r="AI127" i="3"/>
  <c r="AH127" i="3"/>
  <c r="AG127" i="3"/>
  <c r="AF127" i="3"/>
  <c r="AE127" i="3"/>
  <c r="AD127" i="3"/>
  <c r="AC127" i="3"/>
  <c r="AB127" i="3"/>
  <c r="AA127" i="3"/>
  <c r="Z127" i="3"/>
  <c r="Y127" i="3"/>
  <c r="X127" i="3"/>
  <c r="W127" i="3"/>
  <c r="V127" i="3"/>
  <c r="U127" i="3"/>
  <c r="T127" i="3"/>
  <c r="S127" i="3"/>
  <c r="R127" i="3"/>
  <c r="Q127" i="3"/>
  <c r="P127" i="3"/>
  <c r="O127" i="3"/>
  <c r="H127" i="3"/>
  <c r="G127" i="3"/>
  <c r="BA126" i="3"/>
  <c r="AX126" i="3"/>
  <c r="AW126" i="3"/>
  <c r="AV126" i="3"/>
  <c r="AU126" i="3"/>
  <c r="AT126" i="3"/>
  <c r="AS126" i="3"/>
  <c r="AR126" i="3"/>
  <c r="AQ126" i="3"/>
  <c r="AP126" i="3"/>
  <c r="AO126" i="3"/>
  <c r="AN126" i="3"/>
  <c r="AM126" i="3"/>
  <c r="AL126" i="3"/>
  <c r="AK126" i="3"/>
  <c r="AJ126" i="3"/>
  <c r="AI126" i="3"/>
  <c r="AH126" i="3"/>
  <c r="AG126" i="3"/>
  <c r="AF126" i="3"/>
  <c r="AE126" i="3"/>
  <c r="AD126" i="3"/>
  <c r="AC126" i="3"/>
  <c r="AB126" i="3"/>
  <c r="AA126" i="3"/>
  <c r="Z126" i="3"/>
  <c r="Y126" i="3"/>
  <c r="X126" i="3"/>
  <c r="W126" i="3"/>
  <c r="V126" i="3"/>
  <c r="U126" i="3"/>
  <c r="T126" i="3"/>
  <c r="S126" i="3"/>
  <c r="R126" i="3"/>
  <c r="Q126" i="3"/>
  <c r="P126" i="3"/>
  <c r="O126" i="3"/>
  <c r="H126" i="3"/>
  <c r="G126" i="3"/>
  <c r="BA125" i="3"/>
  <c r="AX125" i="3"/>
  <c r="AW125" i="3"/>
  <c r="AV125" i="3"/>
  <c r="AU125" i="3"/>
  <c r="AT125" i="3"/>
  <c r="AS125" i="3"/>
  <c r="AR125" i="3"/>
  <c r="AQ125" i="3"/>
  <c r="AP125" i="3"/>
  <c r="AO125" i="3"/>
  <c r="AN125" i="3"/>
  <c r="AM125" i="3"/>
  <c r="AL125" i="3"/>
  <c r="AK125" i="3"/>
  <c r="AJ125" i="3"/>
  <c r="AI125" i="3"/>
  <c r="AH125" i="3"/>
  <c r="AG125" i="3"/>
  <c r="AF125" i="3"/>
  <c r="AE125" i="3"/>
  <c r="AD125" i="3"/>
  <c r="AC125" i="3"/>
  <c r="AB125" i="3"/>
  <c r="AA125" i="3"/>
  <c r="Z125" i="3"/>
  <c r="Y125" i="3"/>
  <c r="X125" i="3"/>
  <c r="W125" i="3"/>
  <c r="V125" i="3"/>
  <c r="U125" i="3"/>
  <c r="T125" i="3"/>
  <c r="S125" i="3"/>
  <c r="R125" i="3"/>
  <c r="Q125" i="3"/>
  <c r="P125" i="3"/>
  <c r="O125" i="3"/>
  <c r="H125" i="3"/>
  <c r="G125" i="3"/>
  <c r="BA124" i="3"/>
  <c r="AX124" i="3"/>
  <c r="AW124" i="3"/>
  <c r="AV124" i="3"/>
  <c r="AU124" i="3"/>
  <c r="AT124" i="3"/>
  <c r="AS124" i="3"/>
  <c r="AR124" i="3"/>
  <c r="AQ124" i="3"/>
  <c r="AP124" i="3"/>
  <c r="AO124" i="3"/>
  <c r="AN124" i="3"/>
  <c r="AM124" i="3"/>
  <c r="AL124" i="3"/>
  <c r="AK124" i="3"/>
  <c r="AJ124" i="3"/>
  <c r="AI124" i="3"/>
  <c r="AH124" i="3"/>
  <c r="AG124" i="3"/>
  <c r="AF124" i="3"/>
  <c r="AE124" i="3"/>
  <c r="AD124" i="3"/>
  <c r="AC124" i="3"/>
  <c r="AB124" i="3"/>
  <c r="AA124" i="3"/>
  <c r="Z124" i="3"/>
  <c r="Y124" i="3"/>
  <c r="X124" i="3"/>
  <c r="W124" i="3"/>
  <c r="V124" i="3"/>
  <c r="U124" i="3"/>
  <c r="T124" i="3"/>
  <c r="S124" i="3"/>
  <c r="R124" i="3"/>
  <c r="Q124" i="3"/>
  <c r="P124" i="3"/>
  <c r="O124" i="3"/>
  <c r="H124" i="3"/>
  <c r="G124" i="3"/>
  <c r="BA123" i="3"/>
  <c r="AX123" i="3"/>
  <c r="AW123" i="3"/>
  <c r="AV123" i="3"/>
  <c r="AU123" i="3"/>
  <c r="AT123" i="3"/>
  <c r="AS123" i="3"/>
  <c r="AR123" i="3"/>
  <c r="AQ123" i="3"/>
  <c r="AP123" i="3"/>
  <c r="AO123" i="3"/>
  <c r="AN123" i="3"/>
  <c r="AM123" i="3"/>
  <c r="AL123" i="3"/>
  <c r="AK123" i="3"/>
  <c r="AJ123" i="3"/>
  <c r="AI123" i="3"/>
  <c r="AH123" i="3"/>
  <c r="AG123" i="3"/>
  <c r="AF123" i="3"/>
  <c r="AE123" i="3"/>
  <c r="AD123" i="3"/>
  <c r="AC123" i="3"/>
  <c r="AB123" i="3"/>
  <c r="AA123" i="3"/>
  <c r="Z123" i="3"/>
  <c r="Y123" i="3"/>
  <c r="X123" i="3"/>
  <c r="W123" i="3"/>
  <c r="V123" i="3"/>
  <c r="U123" i="3"/>
  <c r="T123" i="3"/>
  <c r="S123" i="3"/>
  <c r="R123" i="3"/>
  <c r="Q123" i="3"/>
  <c r="P123" i="3"/>
  <c r="O123" i="3"/>
  <c r="H123" i="3"/>
  <c r="G123" i="3"/>
  <c r="BA122" i="3"/>
  <c r="AX122" i="3"/>
  <c r="AW122" i="3"/>
  <c r="AV122" i="3"/>
  <c r="AU122" i="3"/>
  <c r="AT122" i="3"/>
  <c r="AS122" i="3"/>
  <c r="AR122" i="3"/>
  <c r="AQ122" i="3"/>
  <c r="AP122" i="3"/>
  <c r="AO122" i="3"/>
  <c r="AN122" i="3"/>
  <c r="AM122" i="3"/>
  <c r="AL122" i="3"/>
  <c r="AK122" i="3"/>
  <c r="AJ122" i="3"/>
  <c r="AI122" i="3"/>
  <c r="AH122" i="3"/>
  <c r="AG122" i="3"/>
  <c r="AF122" i="3"/>
  <c r="AE122" i="3"/>
  <c r="AD122" i="3"/>
  <c r="AC122" i="3"/>
  <c r="AB122" i="3"/>
  <c r="AA122" i="3"/>
  <c r="Z122" i="3"/>
  <c r="Y122" i="3"/>
  <c r="X122" i="3"/>
  <c r="W122" i="3"/>
  <c r="V122" i="3"/>
  <c r="U122" i="3"/>
  <c r="T122" i="3"/>
  <c r="S122" i="3"/>
  <c r="R122" i="3"/>
  <c r="Q122" i="3"/>
  <c r="P122" i="3"/>
  <c r="O122" i="3"/>
  <c r="H122" i="3"/>
  <c r="G122" i="3"/>
  <c r="BA121" i="3"/>
  <c r="AX121" i="3"/>
  <c r="AW121" i="3"/>
  <c r="AV121" i="3"/>
  <c r="AU121" i="3"/>
  <c r="AT121" i="3"/>
  <c r="AS121" i="3"/>
  <c r="AR121" i="3"/>
  <c r="AQ121" i="3"/>
  <c r="AP121" i="3"/>
  <c r="AO121" i="3"/>
  <c r="AN121" i="3"/>
  <c r="AM121" i="3"/>
  <c r="AL121" i="3"/>
  <c r="AK121" i="3"/>
  <c r="AJ121" i="3"/>
  <c r="AI121" i="3"/>
  <c r="AH121" i="3"/>
  <c r="AG121" i="3"/>
  <c r="AF121" i="3"/>
  <c r="AE121" i="3"/>
  <c r="AD121" i="3"/>
  <c r="AC121" i="3"/>
  <c r="AB121" i="3"/>
  <c r="AA121" i="3"/>
  <c r="Z121" i="3"/>
  <c r="Y121" i="3"/>
  <c r="X121" i="3"/>
  <c r="W121" i="3"/>
  <c r="V121" i="3"/>
  <c r="U121" i="3"/>
  <c r="T121" i="3"/>
  <c r="S121" i="3"/>
  <c r="R121" i="3"/>
  <c r="Q121" i="3"/>
  <c r="P121" i="3"/>
  <c r="O121" i="3"/>
  <c r="H121" i="3"/>
  <c r="G121" i="3"/>
  <c r="BA120" i="3"/>
  <c r="AX120" i="3"/>
  <c r="AW120" i="3"/>
  <c r="AV120" i="3"/>
  <c r="AU120" i="3"/>
  <c r="AT120" i="3"/>
  <c r="AS120" i="3"/>
  <c r="AR120" i="3"/>
  <c r="AQ120" i="3"/>
  <c r="AP120" i="3"/>
  <c r="AO120" i="3"/>
  <c r="AN120" i="3"/>
  <c r="AM120" i="3"/>
  <c r="AL120" i="3"/>
  <c r="AK120" i="3"/>
  <c r="AJ120" i="3"/>
  <c r="AI120" i="3"/>
  <c r="AH120" i="3"/>
  <c r="AG120" i="3"/>
  <c r="AF120" i="3"/>
  <c r="AE120" i="3"/>
  <c r="AD120" i="3"/>
  <c r="AC120" i="3"/>
  <c r="AB120" i="3"/>
  <c r="AA120" i="3"/>
  <c r="Z120" i="3"/>
  <c r="Y120" i="3"/>
  <c r="X120" i="3"/>
  <c r="W120" i="3"/>
  <c r="V120" i="3"/>
  <c r="U120" i="3"/>
  <c r="T120" i="3"/>
  <c r="S120" i="3"/>
  <c r="R120" i="3"/>
  <c r="Q120" i="3"/>
  <c r="P120" i="3"/>
  <c r="O120" i="3"/>
  <c r="H120" i="3"/>
  <c r="G120" i="3"/>
  <c r="BA119" i="3"/>
  <c r="AX119" i="3"/>
  <c r="AW119" i="3"/>
  <c r="AV119" i="3"/>
  <c r="AU119" i="3"/>
  <c r="AT119" i="3"/>
  <c r="AS119" i="3"/>
  <c r="AR119" i="3"/>
  <c r="AQ119" i="3"/>
  <c r="AP119" i="3"/>
  <c r="AO119" i="3"/>
  <c r="AN119" i="3"/>
  <c r="AM119" i="3"/>
  <c r="AL119" i="3"/>
  <c r="AK119" i="3"/>
  <c r="AJ119" i="3"/>
  <c r="AI119" i="3"/>
  <c r="AH119" i="3"/>
  <c r="AG119" i="3"/>
  <c r="AF119" i="3"/>
  <c r="AE119" i="3"/>
  <c r="AD119" i="3"/>
  <c r="AC119" i="3"/>
  <c r="AB119" i="3"/>
  <c r="AA119" i="3"/>
  <c r="Z119" i="3"/>
  <c r="Y119" i="3"/>
  <c r="X119" i="3"/>
  <c r="W119" i="3"/>
  <c r="V119" i="3"/>
  <c r="U119" i="3"/>
  <c r="T119" i="3"/>
  <c r="S119" i="3"/>
  <c r="R119" i="3"/>
  <c r="Q119" i="3"/>
  <c r="P119" i="3"/>
  <c r="O119" i="3"/>
  <c r="H119" i="3"/>
  <c r="G119" i="3"/>
  <c r="BA118" i="3"/>
  <c r="AX118" i="3"/>
  <c r="AW118" i="3"/>
  <c r="AV118" i="3"/>
  <c r="AU118" i="3"/>
  <c r="AT118" i="3"/>
  <c r="AS118" i="3"/>
  <c r="AR118" i="3"/>
  <c r="AQ118" i="3"/>
  <c r="AP118" i="3"/>
  <c r="AO118" i="3"/>
  <c r="AN118" i="3"/>
  <c r="AM118" i="3"/>
  <c r="AL118" i="3"/>
  <c r="AK118" i="3"/>
  <c r="AJ118" i="3"/>
  <c r="AI118" i="3"/>
  <c r="AH118" i="3"/>
  <c r="AG118" i="3"/>
  <c r="AF118" i="3"/>
  <c r="AE118" i="3"/>
  <c r="AD118" i="3"/>
  <c r="AC118" i="3"/>
  <c r="AB118" i="3"/>
  <c r="AA118" i="3"/>
  <c r="Z118" i="3"/>
  <c r="Y118" i="3"/>
  <c r="X118" i="3"/>
  <c r="W118" i="3"/>
  <c r="V118" i="3"/>
  <c r="U118" i="3"/>
  <c r="T118" i="3"/>
  <c r="S118" i="3"/>
  <c r="R118" i="3"/>
  <c r="Q118" i="3"/>
  <c r="P118" i="3"/>
  <c r="O118" i="3"/>
  <c r="H118" i="3"/>
  <c r="G118" i="3"/>
  <c r="BA117" i="3"/>
  <c r="AX117" i="3"/>
  <c r="AW117" i="3"/>
  <c r="AV117" i="3"/>
  <c r="AU117" i="3"/>
  <c r="AT117" i="3"/>
  <c r="AS117" i="3"/>
  <c r="AR117" i="3"/>
  <c r="AQ117" i="3"/>
  <c r="AP117" i="3"/>
  <c r="AO117" i="3"/>
  <c r="AN117" i="3"/>
  <c r="AM117" i="3"/>
  <c r="AL117" i="3"/>
  <c r="AK117" i="3"/>
  <c r="AJ117" i="3"/>
  <c r="AI117" i="3"/>
  <c r="AH117" i="3"/>
  <c r="AG117" i="3"/>
  <c r="AF117" i="3"/>
  <c r="AE117" i="3"/>
  <c r="AD117" i="3"/>
  <c r="AC117" i="3"/>
  <c r="AB117" i="3"/>
  <c r="AA117" i="3"/>
  <c r="Z117" i="3"/>
  <c r="Y117" i="3"/>
  <c r="X117" i="3"/>
  <c r="W117" i="3"/>
  <c r="V117" i="3"/>
  <c r="U117" i="3"/>
  <c r="T117" i="3"/>
  <c r="S117" i="3"/>
  <c r="R117" i="3"/>
  <c r="Q117" i="3"/>
  <c r="P117" i="3"/>
  <c r="O117" i="3"/>
  <c r="H117" i="3"/>
  <c r="G117" i="3"/>
  <c r="BA116" i="3"/>
  <c r="AX116" i="3"/>
  <c r="AW116" i="3"/>
  <c r="AV116" i="3"/>
  <c r="AU116" i="3"/>
  <c r="AT116" i="3"/>
  <c r="AS116" i="3"/>
  <c r="AR116" i="3"/>
  <c r="AQ116" i="3"/>
  <c r="AP116" i="3"/>
  <c r="AO116" i="3"/>
  <c r="AN116" i="3"/>
  <c r="AM116" i="3"/>
  <c r="AL116" i="3"/>
  <c r="AK116" i="3"/>
  <c r="AJ116" i="3"/>
  <c r="AI116" i="3"/>
  <c r="AH116" i="3"/>
  <c r="AG116" i="3"/>
  <c r="AF116" i="3"/>
  <c r="AE116" i="3"/>
  <c r="AD116" i="3"/>
  <c r="AC116" i="3"/>
  <c r="AB116" i="3"/>
  <c r="AA116" i="3"/>
  <c r="Z116" i="3"/>
  <c r="Y116" i="3"/>
  <c r="X116" i="3"/>
  <c r="W116" i="3"/>
  <c r="V116" i="3"/>
  <c r="U116" i="3"/>
  <c r="T116" i="3"/>
  <c r="S116" i="3"/>
  <c r="R116" i="3"/>
  <c r="Q116" i="3"/>
  <c r="P116" i="3"/>
  <c r="O116" i="3"/>
  <c r="H116" i="3"/>
  <c r="G116" i="3"/>
  <c r="BA115" i="3"/>
  <c r="AX115" i="3"/>
  <c r="AW115" i="3"/>
  <c r="AV115" i="3"/>
  <c r="AU115" i="3"/>
  <c r="AT115" i="3"/>
  <c r="AS115" i="3"/>
  <c r="AR115" i="3"/>
  <c r="AQ115" i="3"/>
  <c r="AP115" i="3"/>
  <c r="AO115" i="3"/>
  <c r="AN115" i="3"/>
  <c r="AM115" i="3"/>
  <c r="AL115" i="3"/>
  <c r="AK115" i="3"/>
  <c r="AJ115" i="3"/>
  <c r="AI115" i="3"/>
  <c r="AH115" i="3"/>
  <c r="AG115" i="3"/>
  <c r="AF115" i="3"/>
  <c r="AE115" i="3"/>
  <c r="AD115" i="3"/>
  <c r="AC115" i="3"/>
  <c r="AB115" i="3"/>
  <c r="AA115" i="3"/>
  <c r="Z115" i="3"/>
  <c r="Y115" i="3"/>
  <c r="X115" i="3"/>
  <c r="W115" i="3"/>
  <c r="V115" i="3"/>
  <c r="U115" i="3"/>
  <c r="T115" i="3"/>
  <c r="S115" i="3"/>
  <c r="R115" i="3"/>
  <c r="Q115" i="3"/>
  <c r="P115" i="3"/>
  <c r="O115" i="3"/>
  <c r="H115" i="3"/>
  <c r="G115" i="3"/>
  <c r="BA114" i="3"/>
  <c r="AX114" i="3"/>
  <c r="AW114" i="3"/>
  <c r="AV114" i="3"/>
  <c r="AU114" i="3"/>
  <c r="AT114" i="3"/>
  <c r="AS114" i="3"/>
  <c r="AR114" i="3"/>
  <c r="AQ114" i="3"/>
  <c r="AP114" i="3"/>
  <c r="AO114" i="3"/>
  <c r="AN114" i="3"/>
  <c r="AM114" i="3"/>
  <c r="AL114" i="3"/>
  <c r="AK114" i="3"/>
  <c r="AJ114" i="3"/>
  <c r="AI114" i="3"/>
  <c r="AH114" i="3"/>
  <c r="AG114" i="3"/>
  <c r="AF114" i="3"/>
  <c r="AE114" i="3"/>
  <c r="AD114" i="3"/>
  <c r="AC114" i="3"/>
  <c r="AB114" i="3"/>
  <c r="AA114" i="3"/>
  <c r="Z114" i="3"/>
  <c r="Y114" i="3"/>
  <c r="X114" i="3"/>
  <c r="W114" i="3"/>
  <c r="V114" i="3"/>
  <c r="U114" i="3"/>
  <c r="T114" i="3"/>
  <c r="S114" i="3"/>
  <c r="R114" i="3"/>
  <c r="Q114" i="3"/>
  <c r="P114" i="3"/>
  <c r="O114" i="3"/>
  <c r="H114" i="3"/>
  <c r="G114" i="3"/>
  <c r="BA113" i="3"/>
  <c r="AX113" i="3"/>
  <c r="AW113" i="3"/>
  <c r="AV113" i="3"/>
  <c r="AU113" i="3"/>
  <c r="AT113" i="3"/>
  <c r="AS113" i="3"/>
  <c r="AR113" i="3"/>
  <c r="AQ113" i="3"/>
  <c r="AP113" i="3"/>
  <c r="AO113" i="3"/>
  <c r="AN113" i="3"/>
  <c r="AM113" i="3"/>
  <c r="AL113" i="3"/>
  <c r="AK113" i="3"/>
  <c r="AJ113" i="3"/>
  <c r="AI113" i="3"/>
  <c r="AH113" i="3"/>
  <c r="AG113" i="3"/>
  <c r="AF113" i="3"/>
  <c r="AE113" i="3"/>
  <c r="AD113" i="3"/>
  <c r="AC113" i="3"/>
  <c r="AB113" i="3"/>
  <c r="AA113" i="3"/>
  <c r="Z113" i="3"/>
  <c r="Y113" i="3"/>
  <c r="X113" i="3"/>
  <c r="W113" i="3"/>
  <c r="V113" i="3"/>
  <c r="U113" i="3"/>
  <c r="T113" i="3"/>
  <c r="S113" i="3"/>
  <c r="R113" i="3"/>
  <c r="Q113" i="3"/>
  <c r="P113" i="3"/>
  <c r="O113" i="3"/>
  <c r="H113" i="3"/>
  <c r="G113" i="3"/>
  <c r="BA112" i="3"/>
  <c r="AX112" i="3"/>
  <c r="AW112" i="3"/>
  <c r="AV112" i="3"/>
  <c r="AU112" i="3"/>
  <c r="AT112" i="3"/>
  <c r="AS112" i="3"/>
  <c r="AR112" i="3"/>
  <c r="AQ112" i="3"/>
  <c r="AP112" i="3"/>
  <c r="AO112" i="3"/>
  <c r="AN112" i="3"/>
  <c r="AM112" i="3"/>
  <c r="AL112" i="3"/>
  <c r="AK112" i="3"/>
  <c r="AJ112" i="3"/>
  <c r="AI112" i="3"/>
  <c r="AH112" i="3"/>
  <c r="AG112" i="3"/>
  <c r="AF112" i="3"/>
  <c r="AE112" i="3"/>
  <c r="AD112" i="3"/>
  <c r="AC112" i="3"/>
  <c r="AB112" i="3"/>
  <c r="AA112" i="3"/>
  <c r="Z112" i="3"/>
  <c r="Y112" i="3"/>
  <c r="X112" i="3"/>
  <c r="W112" i="3"/>
  <c r="V112" i="3"/>
  <c r="U112" i="3"/>
  <c r="T112" i="3"/>
  <c r="S112" i="3"/>
  <c r="R112" i="3"/>
  <c r="Q112" i="3"/>
  <c r="P112" i="3"/>
  <c r="O112" i="3"/>
  <c r="H112" i="3"/>
  <c r="G112" i="3"/>
  <c r="BA111" i="3"/>
  <c r="BA110" i="3"/>
  <c r="BA109" i="3"/>
  <c r="BA108" i="3"/>
  <c r="BA107" i="3"/>
  <c r="BA106" i="3"/>
  <c r="BA105" i="3"/>
  <c r="AV105" i="3"/>
  <c r="AU105" i="3"/>
  <c r="AR105" i="3"/>
  <c r="AQ105" i="3"/>
  <c r="AN105" i="3"/>
  <c r="AM105" i="3"/>
  <c r="AJ105" i="3"/>
  <c r="AI105" i="3"/>
  <c r="AF105" i="3"/>
  <c r="AE105" i="3"/>
  <c r="AB105" i="3"/>
  <c r="AA105" i="3"/>
  <c r="X105" i="3"/>
  <c r="W105" i="3"/>
  <c r="T105" i="3"/>
  <c r="S105" i="3"/>
  <c r="P105" i="3"/>
  <c r="O105" i="3"/>
  <c r="BA104" i="3"/>
  <c r="AV104" i="3"/>
  <c r="AU104" i="3"/>
  <c r="AR104" i="3"/>
  <c r="AQ104" i="3"/>
  <c r="AN104" i="3"/>
  <c r="AM104" i="3"/>
  <c r="AJ104" i="3"/>
  <c r="AI104" i="3"/>
  <c r="AF104" i="3"/>
  <c r="AE104" i="3"/>
  <c r="AB104" i="3"/>
  <c r="AA104" i="3"/>
  <c r="X104" i="3"/>
  <c r="W104" i="3"/>
  <c r="T104" i="3"/>
  <c r="S104" i="3"/>
  <c r="P104" i="3"/>
  <c r="O104" i="3"/>
  <c r="BA103" i="3"/>
  <c r="AV103" i="3"/>
  <c r="AU103" i="3"/>
  <c r="AR103" i="3"/>
  <c r="AQ103" i="3"/>
  <c r="AN103" i="3"/>
  <c r="AM103" i="3"/>
  <c r="AJ103" i="3"/>
  <c r="AI103" i="3"/>
  <c r="AF103" i="3"/>
  <c r="AE103" i="3"/>
  <c r="AB103" i="3"/>
  <c r="AA103" i="3"/>
  <c r="X103" i="3"/>
  <c r="W103" i="3"/>
  <c r="T103" i="3"/>
  <c r="S103" i="3"/>
  <c r="P103" i="3"/>
  <c r="O103" i="3"/>
  <c r="BA102" i="3"/>
  <c r="AV102" i="3"/>
  <c r="AU102" i="3"/>
  <c r="AR102" i="3"/>
  <c r="AQ102" i="3"/>
  <c r="AN102" i="3"/>
  <c r="AM102" i="3"/>
  <c r="AJ102" i="3"/>
  <c r="AI102" i="3"/>
  <c r="AF102" i="3"/>
  <c r="AE102" i="3"/>
  <c r="AB102" i="3"/>
  <c r="AA102" i="3"/>
  <c r="X102" i="3"/>
  <c r="W102" i="3"/>
  <c r="T102" i="3"/>
  <c r="S102" i="3"/>
  <c r="P102" i="3"/>
  <c r="O102" i="3"/>
  <c r="BA101" i="3"/>
  <c r="AV101" i="3"/>
  <c r="AU101" i="3"/>
  <c r="AR101" i="3"/>
  <c r="AQ101" i="3"/>
  <c r="AN101" i="3"/>
  <c r="AM101" i="3"/>
  <c r="AJ101" i="3"/>
  <c r="AI101" i="3"/>
  <c r="AF101" i="3"/>
  <c r="AE101" i="3"/>
  <c r="AB101" i="3"/>
  <c r="AA101" i="3"/>
  <c r="X101" i="3"/>
  <c r="W101" i="3"/>
  <c r="T101" i="3"/>
  <c r="S101" i="3"/>
  <c r="P101" i="3"/>
  <c r="O101" i="3"/>
  <c r="BA100" i="3"/>
  <c r="AV100" i="3"/>
  <c r="AU100" i="3"/>
  <c r="AR100" i="3"/>
  <c r="AQ100" i="3"/>
  <c r="AN100" i="3"/>
  <c r="AM100" i="3"/>
  <c r="AJ100" i="3"/>
  <c r="AI100" i="3"/>
  <c r="AF100" i="3"/>
  <c r="AE100" i="3"/>
  <c r="AB100" i="3"/>
  <c r="AA100" i="3"/>
  <c r="X100" i="3"/>
  <c r="W100" i="3"/>
  <c r="T100" i="3"/>
  <c r="S100" i="3"/>
  <c r="P100" i="3"/>
  <c r="O100" i="3"/>
  <c r="BA99" i="3"/>
  <c r="AV99" i="3"/>
  <c r="AU99" i="3"/>
  <c r="AR99" i="3"/>
  <c r="AQ99" i="3"/>
  <c r="AN99" i="3"/>
  <c r="AM99" i="3"/>
  <c r="AJ99" i="3"/>
  <c r="AI99" i="3"/>
  <c r="AF99" i="3"/>
  <c r="AE99" i="3"/>
  <c r="AB99" i="3"/>
  <c r="AA99" i="3"/>
  <c r="X99" i="3"/>
  <c r="W99" i="3"/>
  <c r="T99" i="3"/>
  <c r="S99" i="3"/>
  <c r="P99" i="3"/>
  <c r="O99" i="3"/>
  <c r="BA98" i="3"/>
  <c r="AV98" i="3"/>
  <c r="AU98" i="3"/>
  <c r="AR98" i="3"/>
  <c r="AQ98" i="3"/>
  <c r="AN98" i="3"/>
  <c r="AM98" i="3"/>
  <c r="AJ98" i="3"/>
  <c r="AI98" i="3"/>
  <c r="AF98" i="3"/>
  <c r="AE98" i="3"/>
  <c r="AB98" i="3"/>
  <c r="AA98" i="3"/>
  <c r="X98" i="3"/>
  <c r="W98" i="3"/>
  <c r="T98" i="3"/>
  <c r="S98" i="3"/>
  <c r="P98" i="3"/>
  <c r="O98" i="3"/>
  <c r="BA97" i="3"/>
  <c r="AX97" i="3"/>
  <c r="AW97" i="3"/>
  <c r="AT97" i="3"/>
  <c r="AS97" i="3"/>
  <c r="AP97" i="3"/>
  <c r="AO97" i="3"/>
  <c r="AL97" i="3"/>
  <c r="AK97" i="3"/>
  <c r="AH97" i="3"/>
  <c r="AG97" i="3"/>
  <c r="AD97" i="3"/>
  <c r="AC97" i="3"/>
  <c r="Z97" i="3"/>
  <c r="Y97" i="3"/>
  <c r="V97" i="3"/>
  <c r="U97" i="3"/>
  <c r="R97" i="3"/>
  <c r="Q97" i="3"/>
  <c r="BA96" i="3"/>
  <c r="AX96" i="3"/>
  <c r="AW96" i="3"/>
  <c r="AT96" i="3"/>
  <c r="AS96" i="3"/>
  <c r="AP96" i="3"/>
  <c r="AO96" i="3"/>
  <c r="AL96" i="3"/>
  <c r="AK96" i="3"/>
  <c r="AH96" i="3"/>
  <c r="AG96" i="3"/>
  <c r="AD96" i="3"/>
  <c r="AC96" i="3"/>
  <c r="Z96" i="3"/>
  <c r="Y96" i="3"/>
  <c r="V96" i="3"/>
  <c r="U96" i="3"/>
  <c r="R96" i="3"/>
  <c r="Q96" i="3"/>
  <c r="BA95" i="3"/>
  <c r="AX95" i="3"/>
  <c r="AW95" i="3"/>
  <c r="AT95" i="3"/>
  <c r="AS95" i="3"/>
  <c r="AP95" i="3"/>
  <c r="AO95" i="3"/>
  <c r="AL95" i="3"/>
  <c r="AK95" i="3"/>
  <c r="AH95" i="3"/>
  <c r="AG95" i="3"/>
  <c r="AD95" i="3"/>
  <c r="AC95" i="3"/>
  <c r="Z95" i="3"/>
  <c r="Y95" i="3"/>
  <c r="V95" i="3"/>
  <c r="U95" i="3"/>
  <c r="R95" i="3"/>
  <c r="Q95" i="3"/>
  <c r="BA94" i="3"/>
  <c r="AX94" i="3"/>
  <c r="AW94" i="3"/>
  <c r="AT94" i="3"/>
  <c r="AS94" i="3"/>
  <c r="AP94" i="3"/>
  <c r="AO94" i="3"/>
  <c r="AL94" i="3"/>
  <c r="AK94" i="3"/>
  <c r="AH94" i="3"/>
  <c r="AG94" i="3"/>
  <c r="AD94" i="3"/>
  <c r="AC94" i="3"/>
  <c r="Z94" i="3"/>
  <c r="Y94" i="3"/>
  <c r="V94" i="3"/>
  <c r="U94" i="3"/>
  <c r="R94" i="3"/>
  <c r="Q94" i="3"/>
  <c r="BA93" i="3"/>
  <c r="AX93" i="3"/>
  <c r="AW93" i="3"/>
  <c r="AT93" i="3"/>
  <c r="AS93" i="3"/>
  <c r="AP93" i="3"/>
  <c r="AO93" i="3"/>
  <c r="AL93" i="3"/>
  <c r="AK93" i="3"/>
  <c r="AH93" i="3"/>
  <c r="AG93" i="3"/>
  <c r="AD93" i="3"/>
  <c r="AC93" i="3"/>
  <c r="Z93" i="3"/>
  <c r="Y93" i="3"/>
  <c r="V93" i="3"/>
  <c r="U93" i="3"/>
  <c r="R93" i="3"/>
  <c r="Q93" i="3"/>
  <c r="BA92" i="3"/>
  <c r="AX92" i="3"/>
  <c r="AW92" i="3"/>
  <c r="AT92" i="3"/>
  <c r="AS92" i="3"/>
  <c r="AP92" i="3"/>
  <c r="AO92" i="3"/>
  <c r="AL92" i="3"/>
  <c r="AK92" i="3"/>
  <c r="AH92" i="3"/>
  <c r="AG92" i="3"/>
  <c r="AD92" i="3"/>
  <c r="AC92" i="3"/>
  <c r="Z92" i="3"/>
  <c r="Y92" i="3"/>
  <c r="V92" i="3"/>
  <c r="U92" i="3"/>
  <c r="R92" i="3"/>
  <c r="Q92" i="3"/>
  <c r="BA91" i="3"/>
  <c r="AX91" i="3"/>
  <c r="AW91" i="3"/>
  <c r="AT91" i="3"/>
  <c r="AS91" i="3"/>
  <c r="AP91" i="3"/>
  <c r="AO91" i="3"/>
  <c r="AL91" i="3"/>
  <c r="AK91" i="3"/>
  <c r="AH91" i="3"/>
  <c r="AG91" i="3"/>
  <c r="AD91" i="3"/>
  <c r="AC91" i="3"/>
  <c r="Z91" i="3"/>
  <c r="Y91" i="3"/>
  <c r="V91" i="3"/>
  <c r="U91" i="3"/>
  <c r="R91" i="3"/>
  <c r="Q91" i="3"/>
  <c r="BA90" i="3"/>
  <c r="AX90" i="3"/>
  <c r="AW90" i="3"/>
  <c r="AT90" i="3"/>
  <c r="AS90" i="3"/>
  <c r="AP90" i="3"/>
  <c r="AO90" i="3"/>
  <c r="AL90" i="3"/>
  <c r="AK90" i="3"/>
  <c r="AH90" i="3"/>
  <c r="AG90" i="3"/>
  <c r="AD90" i="3"/>
  <c r="AC90" i="3"/>
  <c r="Z90" i="3"/>
  <c r="Y90" i="3"/>
  <c r="V90" i="3"/>
  <c r="U90" i="3"/>
  <c r="R90" i="3"/>
  <c r="Q90" i="3"/>
  <c r="BA89" i="3"/>
  <c r="AX89" i="3"/>
  <c r="AW89" i="3"/>
  <c r="AT89" i="3"/>
  <c r="AS89" i="3"/>
  <c r="AP89" i="3"/>
  <c r="AO89" i="3"/>
  <c r="AL89" i="3"/>
  <c r="AK89" i="3"/>
  <c r="AH89" i="3"/>
  <c r="AG89" i="3"/>
  <c r="AD89" i="3"/>
  <c r="AC89" i="3"/>
  <c r="Z89" i="3"/>
  <c r="Y89" i="3"/>
  <c r="V89" i="3"/>
  <c r="U89" i="3"/>
  <c r="R89" i="3"/>
  <c r="Q89" i="3"/>
  <c r="BA88" i="3"/>
  <c r="AX88" i="3"/>
  <c r="AW88" i="3"/>
  <c r="AT88" i="3"/>
  <c r="AS88" i="3"/>
  <c r="AP88" i="3"/>
  <c r="AO88" i="3"/>
  <c r="AL88" i="3"/>
  <c r="AK88" i="3"/>
  <c r="AH88" i="3"/>
  <c r="AG88" i="3"/>
  <c r="AD88" i="3"/>
  <c r="AC88" i="3"/>
  <c r="Z88" i="3"/>
  <c r="Y88" i="3"/>
  <c r="V88" i="3"/>
  <c r="U88" i="3"/>
  <c r="R88" i="3"/>
  <c r="Q88" i="3"/>
  <c r="BA87" i="3"/>
  <c r="AX87" i="3"/>
  <c r="AW87" i="3"/>
  <c r="AT87" i="3"/>
  <c r="AS87" i="3"/>
  <c r="AP87" i="3"/>
  <c r="AO87" i="3"/>
  <c r="AL87" i="3"/>
  <c r="AK87" i="3"/>
  <c r="AH87" i="3"/>
  <c r="AG87" i="3"/>
  <c r="AD87" i="3"/>
  <c r="AC87" i="3"/>
  <c r="Z87" i="3"/>
  <c r="Y87" i="3"/>
  <c r="V87" i="3"/>
  <c r="U87" i="3"/>
  <c r="R87" i="3"/>
  <c r="Q87" i="3"/>
  <c r="BA86" i="3"/>
  <c r="AX86" i="3"/>
  <c r="AW86" i="3"/>
  <c r="AT86" i="3"/>
  <c r="AS86" i="3"/>
  <c r="AP86" i="3"/>
  <c r="AO86" i="3"/>
  <c r="AL86" i="3"/>
  <c r="AK86" i="3"/>
  <c r="AH86" i="3"/>
  <c r="AG86" i="3"/>
  <c r="AD86" i="3"/>
  <c r="AC86" i="3"/>
  <c r="Z86" i="3"/>
  <c r="Y86" i="3"/>
  <c r="V86" i="3"/>
  <c r="U86" i="3"/>
  <c r="R86" i="3"/>
  <c r="Q86" i="3"/>
  <c r="BA85" i="3"/>
  <c r="AX85" i="3"/>
  <c r="AW85" i="3"/>
  <c r="AT85" i="3"/>
  <c r="AS85" i="3"/>
  <c r="AP85" i="3"/>
  <c r="AO85" i="3"/>
  <c r="AL85" i="3"/>
  <c r="AK85" i="3"/>
  <c r="AH85" i="3"/>
  <c r="AG85" i="3"/>
  <c r="AD85" i="3"/>
  <c r="AC85" i="3"/>
  <c r="Z85" i="3"/>
  <c r="Y85" i="3"/>
  <c r="V85" i="3"/>
  <c r="U85" i="3"/>
  <c r="R85" i="3"/>
  <c r="Q85" i="3"/>
  <c r="BA84" i="3"/>
  <c r="AX84" i="3"/>
  <c r="AW84" i="3"/>
  <c r="AT84" i="3"/>
  <c r="AS84" i="3"/>
  <c r="AP84" i="3"/>
  <c r="AO84" i="3"/>
  <c r="AL84" i="3"/>
  <c r="AK84" i="3"/>
  <c r="AH84" i="3"/>
  <c r="AG84" i="3"/>
  <c r="AD84" i="3"/>
  <c r="AC84" i="3"/>
  <c r="Z84" i="3"/>
  <c r="Y84" i="3"/>
  <c r="V84" i="3"/>
  <c r="U84" i="3"/>
  <c r="R84" i="3"/>
  <c r="Q84" i="3"/>
  <c r="BA83" i="3"/>
  <c r="AX83" i="3"/>
  <c r="AW83" i="3"/>
  <c r="AT83" i="3"/>
  <c r="AS83" i="3"/>
  <c r="AP83" i="3"/>
  <c r="AO83" i="3"/>
  <c r="AL83" i="3"/>
  <c r="AK83" i="3"/>
  <c r="AH83" i="3"/>
  <c r="AG83" i="3"/>
  <c r="AD83" i="3"/>
  <c r="AC83" i="3"/>
  <c r="Z83" i="3"/>
  <c r="Y83" i="3"/>
  <c r="V83" i="3"/>
  <c r="U83" i="3"/>
  <c r="R83" i="3"/>
  <c r="Q83" i="3"/>
  <c r="BA82" i="3"/>
  <c r="AX82" i="3"/>
  <c r="AW82" i="3"/>
  <c r="AT82" i="3"/>
  <c r="AS82" i="3"/>
  <c r="AP82" i="3"/>
  <c r="AO82" i="3"/>
  <c r="AL82" i="3"/>
  <c r="AK82" i="3"/>
  <c r="AH82" i="3"/>
  <c r="AG82" i="3"/>
  <c r="AD82" i="3"/>
  <c r="AC82" i="3"/>
  <c r="Z82" i="3"/>
  <c r="Y82" i="3"/>
  <c r="V82" i="3"/>
  <c r="U82" i="3"/>
  <c r="R82" i="3"/>
  <c r="Q82" i="3"/>
  <c r="BA81" i="3"/>
  <c r="AX81" i="3"/>
  <c r="AW81" i="3"/>
  <c r="AT81" i="3"/>
  <c r="AS81" i="3"/>
  <c r="AP81" i="3"/>
  <c r="AO81" i="3"/>
  <c r="AL81" i="3"/>
  <c r="AK81" i="3"/>
  <c r="AH81" i="3"/>
  <c r="AG81" i="3"/>
  <c r="AD81" i="3"/>
  <c r="AC81" i="3"/>
  <c r="Z81" i="3"/>
  <c r="Y81" i="3"/>
  <c r="V81" i="3"/>
  <c r="U81" i="3"/>
  <c r="R81" i="3"/>
  <c r="Q81" i="3"/>
  <c r="BA80" i="3"/>
  <c r="AV80" i="3"/>
  <c r="AU80" i="3"/>
  <c r="AR80" i="3"/>
  <c r="AQ80" i="3"/>
  <c r="AN80" i="3"/>
  <c r="AM80" i="3"/>
  <c r="AJ80" i="3"/>
  <c r="AI80" i="3"/>
  <c r="AF80" i="3"/>
  <c r="AE80" i="3"/>
  <c r="AB80" i="3"/>
  <c r="AA80" i="3"/>
  <c r="X80" i="3"/>
  <c r="W80" i="3"/>
  <c r="T80" i="3"/>
  <c r="S80" i="3"/>
  <c r="P80" i="3"/>
  <c r="O80" i="3"/>
  <c r="BA79" i="3"/>
  <c r="AX79" i="3"/>
  <c r="AW79" i="3"/>
  <c r="AT79" i="3"/>
  <c r="AS79" i="3"/>
  <c r="AP79" i="3"/>
  <c r="AO79" i="3"/>
  <c r="AL79" i="3"/>
  <c r="AK79" i="3"/>
  <c r="AH79" i="3"/>
  <c r="AG79" i="3"/>
  <c r="AD79" i="3"/>
  <c r="AC79" i="3"/>
  <c r="Z79" i="3"/>
  <c r="Y79" i="3"/>
  <c r="V79" i="3"/>
  <c r="U79" i="3"/>
  <c r="R79" i="3"/>
  <c r="Q79" i="3"/>
  <c r="BA78" i="3"/>
  <c r="AV78" i="3"/>
  <c r="AU78" i="3"/>
  <c r="AR78" i="3"/>
  <c r="AQ78" i="3"/>
  <c r="AN78" i="3"/>
  <c r="AM78" i="3"/>
  <c r="AJ78" i="3"/>
  <c r="AI78" i="3"/>
  <c r="AF78" i="3"/>
  <c r="AE78" i="3"/>
  <c r="AB78" i="3"/>
  <c r="AA78" i="3"/>
  <c r="X78" i="3"/>
  <c r="W78" i="3"/>
  <c r="T78" i="3"/>
  <c r="S78" i="3"/>
  <c r="P78" i="3"/>
  <c r="O78" i="3"/>
  <c r="BA77" i="3"/>
  <c r="AV77" i="3"/>
  <c r="AU77" i="3"/>
  <c r="AR77" i="3"/>
  <c r="AQ77" i="3"/>
  <c r="AN77" i="3"/>
  <c r="AM77" i="3"/>
  <c r="AJ77" i="3"/>
  <c r="AI77" i="3"/>
  <c r="AF77" i="3"/>
  <c r="AE77" i="3"/>
  <c r="AB77" i="3"/>
  <c r="AA77" i="3"/>
  <c r="X77" i="3"/>
  <c r="W77" i="3"/>
  <c r="T77" i="3"/>
  <c r="S77" i="3"/>
  <c r="P77" i="3"/>
  <c r="O77" i="3"/>
  <c r="BA76" i="3"/>
  <c r="AV76" i="3"/>
  <c r="AU76" i="3"/>
  <c r="AR76" i="3"/>
  <c r="AQ76" i="3"/>
  <c r="AN76" i="3"/>
  <c r="AM76" i="3"/>
  <c r="AJ76" i="3"/>
  <c r="AI76" i="3"/>
  <c r="AF76" i="3"/>
  <c r="AE76" i="3"/>
  <c r="AB76" i="3"/>
  <c r="AA76" i="3"/>
  <c r="X76" i="3"/>
  <c r="W76" i="3"/>
  <c r="T76" i="3"/>
  <c r="S76" i="3"/>
  <c r="P76" i="3"/>
  <c r="O76" i="3"/>
  <c r="BA75" i="3"/>
  <c r="AX75" i="3"/>
  <c r="AW75" i="3"/>
  <c r="AT75" i="3"/>
  <c r="AS75" i="3"/>
  <c r="AP75" i="3"/>
  <c r="AO75" i="3"/>
  <c r="AL75" i="3"/>
  <c r="AK75" i="3"/>
  <c r="AH75" i="3"/>
  <c r="AG75" i="3"/>
  <c r="AD75" i="3"/>
  <c r="AC75" i="3"/>
  <c r="Z75" i="3"/>
  <c r="Y75" i="3"/>
  <c r="V75" i="3"/>
  <c r="U75" i="3"/>
  <c r="R75" i="3"/>
  <c r="Q75" i="3"/>
  <c r="BA74" i="3"/>
  <c r="AX74" i="3"/>
  <c r="AW74" i="3"/>
  <c r="AT74" i="3"/>
  <c r="AS74" i="3"/>
  <c r="AP74" i="3"/>
  <c r="AO74" i="3"/>
  <c r="AL74" i="3"/>
  <c r="AK74" i="3"/>
  <c r="AH74" i="3"/>
  <c r="AG74" i="3"/>
  <c r="AD74" i="3"/>
  <c r="AC74" i="3"/>
  <c r="Z74" i="3"/>
  <c r="Y74" i="3"/>
  <c r="V74" i="3"/>
  <c r="U74" i="3"/>
  <c r="R74" i="3"/>
  <c r="Q74" i="3"/>
  <c r="BA73" i="3"/>
  <c r="AX73" i="3"/>
  <c r="AW73" i="3"/>
  <c r="AT73" i="3"/>
  <c r="AS73" i="3"/>
  <c r="AP73" i="3"/>
  <c r="AO73" i="3"/>
  <c r="AL73" i="3"/>
  <c r="AK73" i="3"/>
  <c r="AH73" i="3"/>
  <c r="AG73" i="3"/>
  <c r="AD73" i="3"/>
  <c r="AC73" i="3"/>
  <c r="Z73" i="3"/>
  <c r="Y73" i="3"/>
  <c r="V73" i="3"/>
  <c r="U73" i="3"/>
  <c r="R73" i="3"/>
  <c r="Q73" i="3"/>
  <c r="BA72" i="3"/>
  <c r="AX72" i="3"/>
  <c r="AW72" i="3"/>
  <c r="AT72" i="3"/>
  <c r="AS72" i="3"/>
  <c r="AP72" i="3"/>
  <c r="AO72" i="3"/>
  <c r="AL72" i="3"/>
  <c r="AK72" i="3"/>
  <c r="AH72" i="3"/>
  <c r="AG72" i="3"/>
  <c r="AD72" i="3"/>
  <c r="AC72" i="3"/>
  <c r="Z72" i="3"/>
  <c r="Y72" i="3"/>
  <c r="V72" i="3"/>
  <c r="U72" i="3"/>
  <c r="R72" i="3"/>
  <c r="Q72" i="3"/>
  <c r="BA71" i="3"/>
  <c r="AX71" i="3"/>
  <c r="AW71" i="3"/>
  <c r="AT71" i="3"/>
  <c r="AS71" i="3"/>
  <c r="AP71" i="3"/>
  <c r="AO71" i="3"/>
  <c r="AL71" i="3"/>
  <c r="AK71" i="3"/>
  <c r="AH71" i="3"/>
  <c r="AG71" i="3"/>
  <c r="AD71" i="3"/>
  <c r="AC71" i="3"/>
  <c r="Z71" i="3"/>
  <c r="Y71" i="3"/>
  <c r="V71" i="3"/>
  <c r="U71" i="3"/>
  <c r="R71" i="3"/>
  <c r="Q71" i="3"/>
  <c r="BA70" i="3"/>
  <c r="AX70" i="3"/>
  <c r="AW70" i="3"/>
  <c r="AT70" i="3"/>
  <c r="AS70" i="3"/>
  <c r="AP70" i="3"/>
  <c r="AO70" i="3"/>
  <c r="AL70" i="3"/>
  <c r="AK70" i="3"/>
  <c r="AH70" i="3"/>
  <c r="AG70" i="3"/>
  <c r="AD70" i="3"/>
  <c r="AC70" i="3"/>
  <c r="Z70" i="3"/>
  <c r="Y70" i="3"/>
  <c r="V70" i="3"/>
  <c r="U70" i="3"/>
  <c r="R70" i="3"/>
  <c r="Q70" i="3"/>
  <c r="BA69" i="3"/>
  <c r="AX69" i="3"/>
  <c r="AW69" i="3"/>
  <c r="AT69" i="3"/>
  <c r="AS69" i="3"/>
  <c r="AP69" i="3"/>
  <c r="AO69" i="3"/>
  <c r="AL69" i="3"/>
  <c r="AK69" i="3"/>
  <c r="AH69" i="3"/>
  <c r="AG69" i="3"/>
  <c r="AD69" i="3"/>
  <c r="AC69" i="3"/>
  <c r="Z69" i="3"/>
  <c r="Y69" i="3"/>
  <c r="V69" i="3"/>
  <c r="U69" i="3"/>
  <c r="R69" i="3"/>
  <c r="Q69" i="3"/>
  <c r="BA68" i="3"/>
  <c r="AV68" i="3"/>
  <c r="AU68" i="3"/>
  <c r="AR68" i="3"/>
  <c r="AQ68" i="3"/>
  <c r="AN68" i="3"/>
  <c r="AM68" i="3"/>
  <c r="AJ68" i="3"/>
  <c r="AI68" i="3"/>
  <c r="AF68" i="3"/>
  <c r="AE68" i="3"/>
  <c r="AB68" i="3"/>
  <c r="AA68" i="3"/>
  <c r="X68" i="3"/>
  <c r="W68" i="3"/>
  <c r="T68" i="3"/>
  <c r="S68" i="3"/>
  <c r="P68" i="3"/>
  <c r="O68" i="3"/>
  <c r="BA67" i="3"/>
  <c r="AV67" i="3"/>
  <c r="AU67" i="3"/>
  <c r="AR67" i="3"/>
  <c r="AQ67" i="3"/>
  <c r="AN67" i="3"/>
  <c r="AM67" i="3"/>
  <c r="AJ67" i="3"/>
  <c r="AI67" i="3"/>
  <c r="AF67" i="3"/>
  <c r="AE67" i="3"/>
  <c r="AB67" i="3"/>
  <c r="AA67" i="3"/>
  <c r="X67" i="3"/>
  <c r="W67" i="3"/>
  <c r="T67" i="3"/>
  <c r="S67" i="3"/>
  <c r="P67" i="3"/>
  <c r="O67" i="3"/>
  <c r="BA66" i="3"/>
  <c r="AV66" i="3"/>
  <c r="AU66" i="3"/>
  <c r="AR66" i="3"/>
  <c r="AQ66" i="3"/>
  <c r="AN66" i="3"/>
  <c r="AM66" i="3"/>
  <c r="AJ66" i="3"/>
  <c r="AI66" i="3"/>
  <c r="AF66" i="3"/>
  <c r="AE66" i="3"/>
  <c r="AB66" i="3"/>
  <c r="AA66" i="3"/>
  <c r="X66" i="3"/>
  <c r="W66" i="3"/>
  <c r="T66" i="3"/>
  <c r="S66" i="3"/>
  <c r="P66" i="3"/>
  <c r="O66" i="3"/>
  <c r="BA65" i="3"/>
  <c r="AV65" i="3"/>
  <c r="AU65" i="3"/>
  <c r="AR65" i="3"/>
  <c r="AQ65" i="3"/>
  <c r="AN65" i="3"/>
  <c r="AM65" i="3"/>
  <c r="AJ65" i="3"/>
  <c r="AI65" i="3"/>
  <c r="AF65" i="3"/>
  <c r="AE65" i="3"/>
  <c r="AB65" i="3"/>
  <c r="AA65" i="3"/>
  <c r="X65" i="3"/>
  <c r="W65" i="3"/>
  <c r="T65" i="3"/>
  <c r="S65" i="3"/>
  <c r="P65" i="3"/>
  <c r="O65" i="3"/>
  <c r="BA64" i="3"/>
  <c r="AV64" i="3"/>
  <c r="AU64" i="3"/>
  <c r="AR64" i="3"/>
  <c r="AQ64" i="3"/>
  <c r="AN64" i="3"/>
  <c r="AM64" i="3"/>
  <c r="AJ64" i="3"/>
  <c r="AI64" i="3"/>
  <c r="AF64" i="3"/>
  <c r="AE64" i="3"/>
  <c r="AB64" i="3"/>
  <c r="AA64" i="3"/>
  <c r="X64" i="3"/>
  <c r="W64" i="3"/>
  <c r="T64" i="3"/>
  <c r="S64" i="3"/>
  <c r="P64" i="3"/>
  <c r="O64" i="3"/>
  <c r="BA63" i="3"/>
  <c r="AV63" i="3"/>
  <c r="AU63" i="3"/>
  <c r="AR63" i="3"/>
  <c r="AQ63" i="3"/>
  <c r="AN63" i="3"/>
  <c r="AM63" i="3"/>
  <c r="AJ63" i="3"/>
  <c r="AI63" i="3"/>
  <c r="AF63" i="3"/>
  <c r="AE63" i="3"/>
  <c r="AB63" i="3"/>
  <c r="AA63" i="3"/>
  <c r="X63" i="3"/>
  <c r="W63" i="3"/>
  <c r="T63" i="3"/>
  <c r="S63" i="3"/>
  <c r="P63" i="3"/>
  <c r="O63" i="3"/>
  <c r="BA62" i="3"/>
  <c r="AV62" i="3"/>
  <c r="AU62" i="3"/>
  <c r="AR62" i="3"/>
  <c r="AQ62" i="3"/>
  <c r="AN62" i="3"/>
  <c r="AM62" i="3"/>
  <c r="AJ62" i="3"/>
  <c r="AI62" i="3"/>
  <c r="AF62" i="3"/>
  <c r="AE62" i="3"/>
  <c r="AB62" i="3"/>
  <c r="AA62" i="3"/>
  <c r="X62" i="3"/>
  <c r="W62" i="3"/>
  <c r="T62" i="3"/>
  <c r="S62" i="3"/>
  <c r="P62" i="3"/>
  <c r="O62" i="3"/>
  <c r="BA61" i="3"/>
  <c r="AV61" i="3"/>
  <c r="AU61" i="3"/>
  <c r="AR61" i="3"/>
  <c r="AQ61" i="3"/>
  <c r="AN61" i="3"/>
  <c r="AM61" i="3"/>
  <c r="AJ61" i="3"/>
  <c r="AI61" i="3"/>
  <c r="AF61" i="3"/>
  <c r="AE61" i="3"/>
  <c r="AB61" i="3"/>
  <c r="AA61" i="3"/>
  <c r="X61" i="3"/>
  <c r="W61" i="3"/>
  <c r="T61" i="3"/>
  <c r="S61" i="3"/>
  <c r="P61" i="3"/>
  <c r="O61" i="3"/>
  <c r="BA60" i="3"/>
  <c r="AV60" i="3"/>
  <c r="AU60" i="3"/>
  <c r="AR60" i="3"/>
  <c r="AQ60" i="3"/>
  <c r="AN60" i="3"/>
  <c r="AM60" i="3"/>
  <c r="AJ60" i="3"/>
  <c r="AI60" i="3"/>
  <c r="AF60" i="3"/>
  <c r="AE60" i="3"/>
  <c r="AB60" i="3"/>
  <c r="AA60" i="3"/>
  <c r="X60" i="3"/>
  <c r="W60" i="3"/>
  <c r="T60" i="3"/>
  <c r="S60" i="3"/>
  <c r="P60" i="3"/>
  <c r="O60" i="3"/>
  <c r="BA59" i="3"/>
  <c r="AV59" i="3"/>
  <c r="AU59" i="3"/>
  <c r="AR59" i="3"/>
  <c r="AQ59" i="3"/>
  <c r="AN59" i="3"/>
  <c r="AM59" i="3"/>
  <c r="AJ59" i="3"/>
  <c r="AI59" i="3"/>
  <c r="AF59" i="3"/>
  <c r="AE59" i="3"/>
  <c r="AB59" i="3"/>
  <c r="AA59" i="3"/>
  <c r="X59" i="3"/>
  <c r="W59" i="3"/>
  <c r="T59" i="3"/>
  <c r="S59" i="3"/>
  <c r="P59" i="3"/>
  <c r="O59" i="3"/>
  <c r="BA58" i="3"/>
  <c r="AV58" i="3"/>
  <c r="AU58" i="3"/>
  <c r="AR58" i="3"/>
  <c r="AQ58" i="3"/>
  <c r="AN58" i="3"/>
  <c r="AM58" i="3"/>
  <c r="AJ58" i="3"/>
  <c r="AI58" i="3"/>
  <c r="AF58" i="3"/>
  <c r="AE58" i="3"/>
  <c r="AB58" i="3"/>
  <c r="AA58" i="3"/>
  <c r="X58" i="3"/>
  <c r="W58" i="3"/>
  <c r="T58" i="3"/>
  <c r="S58" i="3"/>
  <c r="P58" i="3"/>
  <c r="O58" i="3"/>
  <c r="BA57" i="3"/>
  <c r="AV57" i="3"/>
  <c r="AU57" i="3"/>
  <c r="AR57" i="3"/>
  <c r="AQ57" i="3"/>
  <c r="AN57" i="3"/>
  <c r="AM57" i="3"/>
  <c r="AJ57" i="3"/>
  <c r="AI57" i="3"/>
  <c r="AF57" i="3"/>
  <c r="AE57" i="3"/>
  <c r="AB57" i="3"/>
  <c r="AA57" i="3"/>
  <c r="X57" i="3"/>
  <c r="W57" i="3"/>
  <c r="T57" i="3"/>
  <c r="S57" i="3"/>
  <c r="P57" i="3"/>
  <c r="O57" i="3"/>
  <c r="BA56" i="3"/>
  <c r="AV56" i="3"/>
  <c r="AU56" i="3"/>
  <c r="AR56" i="3"/>
  <c r="AQ56" i="3"/>
  <c r="AN56" i="3"/>
  <c r="AM56" i="3"/>
  <c r="AJ56" i="3"/>
  <c r="AI56" i="3"/>
  <c r="AF56" i="3"/>
  <c r="AE56" i="3"/>
  <c r="AB56" i="3"/>
  <c r="AA56" i="3"/>
  <c r="X56" i="3"/>
  <c r="W56" i="3"/>
  <c r="T56" i="3"/>
  <c r="S56" i="3"/>
  <c r="P56" i="3"/>
  <c r="O56" i="3"/>
  <c r="BA55" i="3"/>
  <c r="AV55" i="3"/>
  <c r="AU55" i="3"/>
  <c r="AR55" i="3"/>
  <c r="AQ55" i="3"/>
  <c r="AN55" i="3"/>
  <c r="AM55" i="3"/>
  <c r="AJ55" i="3"/>
  <c r="AI55" i="3"/>
  <c r="AF55" i="3"/>
  <c r="AE55" i="3"/>
  <c r="AB55" i="3"/>
  <c r="AA55" i="3"/>
  <c r="X55" i="3"/>
  <c r="W55" i="3"/>
  <c r="T55" i="3"/>
  <c r="S55" i="3"/>
  <c r="P55" i="3"/>
  <c r="O55" i="3"/>
  <c r="BA54" i="3"/>
  <c r="AV54" i="3"/>
  <c r="AU54" i="3"/>
  <c r="AR54" i="3"/>
  <c r="AQ54" i="3"/>
  <c r="AN54" i="3"/>
  <c r="AM54" i="3"/>
  <c r="AJ54" i="3"/>
  <c r="AI54" i="3"/>
  <c r="AF54" i="3"/>
  <c r="AE54" i="3"/>
  <c r="AB54" i="3"/>
  <c r="AA54" i="3"/>
  <c r="X54" i="3"/>
  <c r="W54" i="3"/>
  <c r="T54" i="3"/>
  <c r="S54" i="3"/>
  <c r="P54" i="3"/>
  <c r="O54" i="3"/>
  <c r="BA53" i="3"/>
  <c r="AV53" i="3"/>
  <c r="AU53" i="3"/>
  <c r="AR53" i="3"/>
  <c r="AQ53" i="3"/>
  <c r="AN53" i="3"/>
  <c r="AM53" i="3"/>
  <c r="AJ53" i="3"/>
  <c r="AI53" i="3"/>
  <c r="AF53" i="3"/>
  <c r="AE53" i="3"/>
  <c r="AB53" i="3"/>
  <c r="AA53" i="3"/>
  <c r="X53" i="3"/>
  <c r="W53" i="3"/>
  <c r="T53" i="3"/>
  <c r="S53" i="3"/>
  <c r="P53" i="3"/>
  <c r="O53" i="3"/>
  <c r="BA52" i="3"/>
  <c r="AV52" i="3"/>
  <c r="AU52" i="3"/>
  <c r="AR52" i="3"/>
  <c r="AQ52" i="3"/>
  <c r="AN52" i="3"/>
  <c r="AM52" i="3"/>
  <c r="AJ52" i="3"/>
  <c r="AI52" i="3"/>
  <c r="AF52" i="3"/>
  <c r="AE52" i="3"/>
  <c r="AB52" i="3"/>
  <c r="AA52" i="3"/>
  <c r="X52" i="3"/>
  <c r="W52" i="3"/>
  <c r="T52" i="3"/>
  <c r="S52" i="3"/>
  <c r="P52" i="3"/>
  <c r="O52" i="3"/>
  <c r="BA51" i="3"/>
  <c r="AX51" i="3"/>
  <c r="AW51" i="3"/>
  <c r="AT51" i="3"/>
  <c r="AS51" i="3"/>
  <c r="AP51" i="3"/>
  <c r="AO51" i="3"/>
  <c r="AL51" i="3"/>
  <c r="AK51" i="3"/>
  <c r="AH51" i="3"/>
  <c r="AG51" i="3"/>
  <c r="AD51" i="3"/>
  <c r="AC51" i="3"/>
  <c r="Z51" i="3"/>
  <c r="Y51" i="3"/>
  <c r="V51" i="3"/>
  <c r="U51" i="3"/>
  <c r="R51" i="3"/>
  <c r="Q51" i="3"/>
  <c r="BA50" i="3"/>
  <c r="AX50" i="3"/>
  <c r="AW50" i="3"/>
  <c r="AT50" i="3"/>
  <c r="AS50" i="3"/>
  <c r="AP50" i="3"/>
  <c r="AO50" i="3"/>
  <c r="AL50" i="3"/>
  <c r="AK50" i="3"/>
  <c r="AH50" i="3"/>
  <c r="AG50" i="3"/>
  <c r="AD50" i="3"/>
  <c r="AC50" i="3"/>
  <c r="Z50" i="3"/>
  <c r="Y50" i="3"/>
  <c r="V50" i="3"/>
  <c r="U50" i="3"/>
  <c r="R50" i="3"/>
  <c r="Q50" i="3"/>
  <c r="BA49" i="3"/>
  <c r="AX49" i="3"/>
  <c r="AW49" i="3"/>
  <c r="AT49" i="3"/>
  <c r="AS49" i="3"/>
  <c r="AP49" i="3"/>
  <c r="AO49" i="3"/>
  <c r="AL49" i="3"/>
  <c r="AK49" i="3"/>
  <c r="AH49" i="3"/>
  <c r="AG49" i="3"/>
  <c r="AD49" i="3"/>
  <c r="AC49" i="3"/>
  <c r="Z49" i="3"/>
  <c r="Y49" i="3"/>
  <c r="V49" i="3"/>
  <c r="U49" i="3"/>
  <c r="R49" i="3"/>
  <c r="Q49" i="3"/>
  <c r="BA48" i="3"/>
  <c r="AX48" i="3"/>
  <c r="AW48" i="3"/>
  <c r="AT48" i="3"/>
  <c r="AS48" i="3"/>
  <c r="AP48" i="3"/>
  <c r="AO48" i="3"/>
  <c r="AL48" i="3"/>
  <c r="AK48" i="3"/>
  <c r="AH48" i="3"/>
  <c r="AG48" i="3"/>
  <c r="AD48" i="3"/>
  <c r="AC48" i="3"/>
  <c r="Z48" i="3"/>
  <c r="Y48" i="3"/>
  <c r="V48" i="3"/>
  <c r="U48" i="3"/>
  <c r="R48" i="3"/>
  <c r="Q48" i="3"/>
  <c r="BA47" i="3"/>
  <c r="AX47" i="3"/>
  <c r="AW47" i="3"/>
  <c r="AT47" i="3"/>
  <c r="AS47" i="3"/>
  <c r="AP47" i="3"/>
  <c r="AO47" i="3"/>
  <c r="AL47" i="3"/>
  <c r="AK47" i="3"/>
  <c r="AH47" i="3"/>
  <c r="AG47" i="3"/>
  <c r="AD47" i="3"/>
  <c r="AC47" i="3"/>
  <c r="Z47" i="3"/>
  <c r="Y47" i="3"/>
  <c r="V47" i="3"/>
  <c r="U47" i="3"/>
  <c r="R47" i="3"/>
  <c r="Q47" i="3"/>
  <c r="BA46" i="3"/>
  <c r="AX46" i="3"/>
  <c r="AW46" i="3"/>
  <c r="AT46" i="3"/>
  <c r="AS46" i="3"/>
  <c r="AP46" i="3"/>
  <c r="AO46" i="3"/>
  <c r="AL46" i="3"/>
  <c r="AK46" i="3"/>
  <c r="AH46" i="3"/>
  <c r="AG46" i="3"/>
  <c r="AD46" i="3"/>
  <c r="AC46" i="3"/>
  <c r="Z46" i="3"/>
  <c r="Y46" i="3"/>
  <c r="V46" i="3"/>
  <c r="U46" i="3"/>
  <c r="R46" i="3"/>
  <c r="Q46" i="3"/>
  <c r="BA45" i="3"/>
  <c r="AX45" i="3"/>
  <c r="AW45" i="3"/>
  <c r="AT45" i="3"/>
  <c r="AS45" i="3"/>
  <c r="AP45" i="3"/>
  <c r="AO45" i="3"/>
  <c r="AL45" i="3"/>
  <c r="AK45" i="3"/>
  <c r="AH45" i="3"/>
  <c r="AG45" i="3"/>
  <c r="AD45" i="3"/>
  <c r="AC45" i="3"/>
  <c r="Z45" i="3"/>
  <c r="Y45" i="3"/>
  <c r="V45" i="3"/>
  <c r="U45" i="3"/>
  <c r="R45" i="3"/>
  <c r="Q45" i="3"/>
  <c r="BA44" i="3"/>
  <c r="AX44" i="3"/>
  <c r="AW44" i="3"/>
  <c r="AT44" i="3"/>
  <c r="AS44" i="3"/>
  <c r="AP44" i="3"/>
  <c r="AO44" i="3"/>
  <c r="AL44" i="3"/>
  <c r="AK44" i="3"/>
  <c r="AH44" i="3"/>
  <c r="AG44" i="3"/>
  <c r="AD44" i="3"/>
  <c r="AC44" i="3"/>
  <c r="Z44" i="3"/>
  <c r="Y44" i="3"/>
  <c r="V44" i="3"/>
  <c r="U44" i="3"/>
  <c r="R44" i="3"/>
  <c r="Q44" i="3"/>
  <c r="BA43" i="3"/>
  <c r="AX43" i="3"/>
  <c r="AW43" i="3"/>
  <c r="AT43" i="3"/>
  <c r="AS43" i="3"/>
  <c r="AP43" i="3"/>
  <c r="AO43" i="3"/>
  <c r="AL43" i="3"/>
  <c r="AK43" i="3"/>
  <c r="AH43" i="3"/>
  <c r="AG43" i="3"/>
  <c r="AD43" i="3"/>
  <c r="AC43" i="3"/>
  <c r="Z43" i="3"/>
  <c r="Y43" i="3"/>
  <c r="V43" i="3"/>
  <c r="U43" i="3"/>
  <c r="R43" i="3"/>
  <c r="Q43" i="3"/>
  <c r="BA42" i="3"/>
  <c r="AX42" i="3"/>
  <c r="AW42" i="3"/>
  <c r="AT42" i="3"/>
  <c r="AS42" i="3"/>
  <c r="AP42" i="3"/>
  <c r="AO42" i="3"/>
  <c r="AL42" i="3"/>
  <c r="AK42" i="3"/>
  <c r="AH42" i="3"/>
  <c r="AG42" i="3"/>
  <c r="AD42" i="3"/>
  <c r="AC42" i="3"/>
  <c r="Z42" i="3"/>
  <c r="Y42" i="3"/>
  <c r="V42" i="3"/>
  <c r="U42" i="3"/>
  <c r="R42" i="3"/>
  <c r="Q42" i="3"/>
  <c r="BA41" i="3"/>
  <c r="AX41" i="3"/>
  <c r="AW41" i="3"/>
  <c r="AT41" i="3"/>
  <c r="AS41" i="3"/>
  <c r="AP41" i="3"/>
  <c r="AO41" i="3"/>
  <c r="AL41" i="3"/>
  <c r="AK41" i="3"/>
  <c r="AH41" i="3"/>
  <c r="AG41" i="3"/>
  <c r="AD41" i="3"/>
  <c r="AC41" i="3"/>
  <c r="Z41" i="3"/>
  <c r="Y41" i="3"/>
  <c r="V41" i="3"/>
  <c r="U41" i="3"/>
  <c r="R41" i="3"/>
  <c r="Q41" i="3"/>
  <c r="BA40" i="3"/>
  <c r="AX40" i="3"/>
  <c r="AW40" i="3"/>
  <c r="AT40" i="3"/>
  <c r="AS40" i="3"/>
  <c r="AP40" i="3"/>
  <c r="AO40" i="3"/>
  <c r="AL40" i="3"/>
  <c r="AK40" i="3"/>
  <c r="AH40" i="3"/>
  <c r="AG40" i="3"/>
  <c r="AD40" i="3"/>
  <c r="AC40" i="3"/>
  <c r="Z40" i="3"/>
  <c r="Y40" i="3"/>
  <c r="V40" i="3"/>
  <c r="U40" i="3"/>
  <c r="R40" i="3"/>
  <c r="Q40" i="3"/>
  <c r="BA39" i="3"/>
  <c r="AX39" i="3"/>
  <c r="AW39" i="3"/>
  <c r="AT39" i="3"/>
  <c r="AS39" i="3"/>
  <c r="AP39" i="3"/>
  <c r="AO39" i="3"/>
  <c r="AL39" i="3"/>
  <c r="AK39" i="3"/>
  <c r="AH39" i="3"/>
  <c r="AG39" i="3"/>
  <c r="AD39" i="3"/>
  <c r="AC39" i="3"/>
  <c r="Z39" i="3"/>
  <c r="Y39" i="3"/>
  <c r="V39" i="3"/>
  <c r="U39" i="3"/>
  <c r="R39" i="3"/>
  <c r="Q39" i="3"/>
  <c r="BA38" i="3"/>
  <c r="AX38" i="3"/>
  <c r="AW38" i="3"/>
  <c r="AT38" i="3"/>
  <c r="AS38" i="3"/>
  <c r="AP38" i="3"/>
  <c r="AO38" i="3"/>
  <c r="AL38" i="3"/>
  <c r="AK38" i="3"/>
  <c r="AH38" i="3"/>
  <c r="AG38" i="3"/>
  <c r="AD38" i="3"/>
  <c r="AC38" i="3"/>
  <c r="Z38" i="3"/>
  <c r="Y38" i="3"/>
  <c r="V38" i="3"/>
  <c r="U38" i="3"/>
  <c r="R38" i="3"/>
  <c r="Q38" i="3"/>
  <c r="BA37" i="3"/>
  <c r="AX37" i="3"/>
  <c r="AW37" i="3"/>
  <c r="AT37" i="3"/>
  <c r="AS37" i="3"/>
  <c r="AP37" i="3"/>
  <c r="AO37" i="3"/>
  <c r="AL37" i="3"/>
  <c r="AK37" i="3"/>
  <c r="AH37" i="3"/>
  <c r="AG37" i="3"/>
  <c r="AD37" i="3"/>
  <c r="AC37" i="3"/>
  <c r="Z37" i="3"/>
  <c r="Y37" i="3"/>
  <c r="V37" i="3"/>
  <c r="U37" i="3"/>
  <c r="R37" i="3"/>
  <c r="Q37" i="3"/>
  <c r="BA36" i="3"/>
  <c r="AX36" i="3"/>
  <c r="AW36" i="3"/>
  <c r="AT36" i="3"/>
  <c r="AS36" i="3"/>
  <c r="AP36" i="3"/>
  <c r="AO36" i="3"/>
  <c r="AL36" i="3"/>
  <c r="AK36" i="3"/>
  <c r="AH36" i="3"/>
  <c r="AG36" i="3"/>
  <c r="AD36" i="3"/>
  <c r="AC36" i="3"/>
  <c r="Z36" i="3"/>
  <c r="Y36" i="3"/>
  <c r="V36" i="3"/>
  <c r="U36" i="3"/>
  <c r="R36" i="3"/>
  <c r="Q36" i="3"/>
  <c r="BA35" i="3"/>
  <c r="AX35" i="3"/>
  <c r="AW35" i="3"/>
  <c r="AT35" i="3"/>
  <c r="AS35" i="3"/>
  <c r="AP35" i="3"/>
  <c r="AO35" i="3"/>
  <c r="AL35" i="3"/>
  <c r="AK35" i="3"/>
  <c r="AH35" i="3"/>
  <c r="AG35" i="3"/>
  <c r="AD35" i="3"/>
  <c r="AC35" i="3"/>
  <c r="Z35" i="3"/>
  <c r="Y35" i="3"/>
  <c r="V35" i="3"/>
  <c r="U35" i="3"/>
  <c r="R35" i="3"/>
  <c r="Q35" i="3"/>
  <c r="BA34" i="3"/>
  <c r="AX34" i="3"/>
  <c r="AW34" i="3"/>
  <c r="AT34" i="3"/>
  <c r="AS34" i="3"/>
  <c r="AP34" i="3"/>
  <c r="AO34" i="3"/>
  <c r="AL34" i="3"/>
  <c r="AK34" i="3"/>
  <c r="AH34" i="3"/>
  <c r="AG34" i="3"/>
  <c r="AD34" i="3"/>
  <c r="AC34" i="3"/>
  <c r="Z34" i="3"/>
  <c r="Y34" i="3"/>
  <c r="V34" i="3"/>
  <c r="U34" i="3"/>
  <c r="R34" i="3"/>
  <c r="Q34" i="3"/>
  <c r="BA33" i="3"/>
  <c r="AX33" i="3"/>
  <c r="AW33" i="3"/>
  <c r="AT33" i="3"/>
  <c r="AS33" i="3"/>
  <c r="AP33" i="3"/>
  <c r="AO33" i="3"/>
  <c r="AL33" i="3"/>
  <c r="AK33" i="3"/>
  <c r="AH33" i="3"/>
  <c r="AG33" i="3"/>
  <c r="AD33" i="3"/>
  <c r="AC33" i="3"/>
  <c r="Z33" i="3"/>
  <c r="Y33" i="3"/>
  <c r="V33" i="3"/>
  <c r="U33" i="3"/>
  <c r="R33" i="3"/>
  <c r="Q33" i="3"/>
  <c r="BA32" i="3"/>
  <c r="AX32" i="3"/>
  <c r="AW32" i="3"/>
  <c r="AT32" i="3"/>
  <c r="AS32" i="3"/>
  <c r="AP32" i="3"/>
  <c r="AO32" i="3"/>
  <c r="AL32" i="3"/>
  <c r="AK32" i="3"/>
  <c r="AH32" i="3"/>
  <c r="AG32" i="3"/>
  <c r="AD32" i="3"/>
  <c r="AC32" i="3"/>
  <c r="Z32" i="3"/>
  <c r="Y32" i="3"/>
  <c r="V32" i="3"/>
  <c r="U32" i="3"/>
  <c r="R32" i="3"/>
  <c r="Q32" i="3"/>
  <c r="BA31" i="3"/>
  <c r="AX31" i="3"/>
  <c r="AW31" i="3"/>
  <c r="AT31" i="3"/>
  <c r="AS31" i="3"/>
  <c r="AP31" i="3"/>
  <c r="AO31" i="3"/>
  <c r="AL31" i="3"/>
  <c r="AK31" i="3"/>
  <c r="AH31" i="3"/>
  <c r="AG31" i="3"/>
  <c r="AD31" i="3"/>
  <c r="AC31" i="3"/>
  <c r="Z31" i="3"/>
  <c r="Y31" i="3"/>
  <c r="V31" i="3"/>
  <c r="U31" i="3"/>
  <c r="R31" i="3"/>
  <c r="Q31" i="3"/>
  <c r="BA30" i="3"/>
  <c r="AX30" i="3"/>
  <c r="AW30" i="3"/>
  <c r="AT30" i="3"/>
  <c r="AS30" i="3"/>
  <c r="AP30" i="3"/>
  <c r="AO30" i="3"/>
  <c r="AL30" i="3"/>
  <c r="AK30" i="3"/>
  <c r="AH30" i="3"/>
  <c r="AG30" i="3"/>
  <c r="AD30" i="3"/>
  <c r="AC30" i="3"/>
  <c r="Z30" i="3"/>
  <c r="Y30" i="3"/>
  <c r="V30" i="3"/>
  <c r="U30" i="3"/>
  <c r="R30" i="3"/>
  <c r="Q30" i="3"/>
  <c r="BA29" i="3"/>
  <c r="AX29" i="3"/>
  <c r="AW29" i="3"/>
  <c r="AT29" i="3"/>
  <c r="AS29" i="3"/>
  <c r="AP29" i="3"/>
  <c r="AO29" i="3"/>
  <c r="AL29" i="3"/>
  <c r="AK29" i="3"/>
  <c r="AH29" i="3"/>
  <c r="AG29" i="3"/>
  <c r="AD29" i="3"/>
  <c r="AC29" i="3"/>
  <c r="Z29" i="3"/>
  <c r="Y29" i="3"/>
  <c r="V29" i="3"/>
  <c r="U29" i="3"/>
  <c r="R29" i="3"/>
  <c r="Q29" i="3"/>
  <c r="BA28" i="3"/>
  <c r="AX28" i="3"/>
  <c r="AW28" i="3"/>
  <c r="AT28" i="3"/>
  <c r="AS28" i="3"/>
  <c r="AP28" i="3"/>
  <c r="AO28" i="3"/>
  <c r="AL28" i="3"/>
  <c r="AK28" i="3"/>
  <c r="AH28" i="3"/>
  <c r="AG28" i="3"/>
  <c r="AD28" i="3"/>
  <c r="AC28" i="3"/>
  <c r="Z28" i="3"/>
  <c r="Y28" i="3"/>
  <c r="V28" i="3"/>
  <c r="U28" i="3"/>
  <c r="R28" i="3"/>
  <c r="Q28" i="3"/>
  <c r="BA27" i="3"/>
  <c r="AX27" i="3"/>
  <c r="AW27" i="3"/>
  <c r="AT27" i="3"/>
  <c r="AS27" i="3"/>
  <c r="AP27" i="3"/>
  <c r="AO27" i="3"/>
  <c r="AL27" i="3"/>
  <c r="AK27" i="3"/>
  <c r="AH27" i="3"/>
  <c r="AG27" i="3"/>
  <c r="AD27" i="3"/>
  <c r="AC27" i="3"/>
  <c r="Z27" i="3"/>
  <c r="Y27" i="3"/>
  <c r="V27" i="3"/>
  <c r="U27" i="3"/>
  <c r="R27" i="3"/>
  <c r="Q27" i="3"/>
  <c r="BA26" i="3"/>
  <c r="AX26" i="3"/>
  <c r="AW26" i="3"/>
  <c r="AT26" i="3"/>
  <c r="AS26" i="3"/>
  <c r="AP26" i="3"/>
  <c r="AO26" i="3"/>
  <c r="AL26" i="3"/>
  <c r="AK26" i="3"/>
  <c r="AH26" i="3"/>
  <c r="AG26" i="3"/>
  <c r="AD26" i="3"/>
  <c r="AC26" i="3"/>
  <c r="Z26" i="3"/>
  <c r="Y26" i="3"/>
  <c r="V26" i="3"/>
  <c r="U26" i="3"/>
  <c r="R26" i="3"/>
  <c r="Q26" i="3"/>
  <c r="BA25" i="3"/>
  <c r="AX25" i="3"/>
  <c r="AW25" i="3"/>
  <c r="AT25" i="3"/>
  <c r="AS25" i="3"/>
  <c r="AP25" i="3"/>
  <c r="AO25" i="3"/>
  <c r="AL25" i="3"/>
  <c r="AK25" i="3"/>
  <c r="AH25" i="3"/>
  <c r="AG25" i="3"/>
  <c r="AD25" i="3"/>
  <c r="AC25" i="3"/>
  <c r="Z25" i="3"/>
  <c r="Y25" i="3"/>
  <c r="V25" i="3"/>
  <c r="U25" i="3"/>
  <c r="R25" i="3"/>
  <c r="Q25" i="3"/>
  <c r="BA24" i="3"/>
  <c r="AX24" i="3"/>
  <c r="AW24" i="3"/>
  <c r="AT24" i="3"/>
  <c r="AS24" i="3"/>
  <c r="AP24" i="3"/>
  <c r="AO24" i="3"/>
  <c r="AL24" i="3"/>
  <c r="AK24" i="3"/>
  <c r="AH24" i="3"/>
  <c r="AG24" i="3"/>
  <c r="AD24" i="3"/>
  <c r="AC24" i="3"/>
  <c r="Z24" i="3"/>
  <c r="Y24" i="3"/>
  <c r="V24" i="3"/>
  <c r="U24" i="3"/>
  <c r="R24" i="3"/>
  <c r="Q24" i="3"/>
  <c r="BA23" i="3"/>
  <c r="AX23" i="3"/>
  <c r="AW23" i="3"/>
  <c r="AT23" i="3"/>
  <c r="AS23" i="3"/>
  <c r="AP23" i="3"/>
  <c r="AO23" i="3"/>
  <c r="AL23" i="3"/>
  <c r="AK23" i="3"/>
  <c r="AH23" i="3"/>
  <c r="AG23" i="3"/>
  <c r="AD23" i="3"/>
  <c r="AC23" i="3"/>
  <c r="Z23" i="3"/>
  <c r="Y23" i="3"/>
  <c r="V23" i="3"/>
  <c r="U23" i="3"/>
  <c r="R23" i="3"/>
  <c r="Q23" i="3"/>
  <c r="BA22" i="3"/>
  <c r="AX22" i="3"/>
  <c r="AW22" i="3"/>
  <c r="AT22" i="3"/>
  <c r="AS22" i="3"/>
  <c r="AP22" i="3"/>
  <c r="AO22" i="3"/>
  <c r="AL22" i="3"/>
  <c r="AK22" i="3"/>
  <c r="AH22" i="3"/>
  <c r="AG22" i="3"/>
  <c r="AD22" i="3"/>
  <c r="AC22" i="3"/>
  <c r="Z22" i="3"/>
  <c r="Y22" i="3"/>
  <c r="V22" i="3"/>
  <c r="U22" i="3"/>
  <c r="R22" i="3"/>
  <c r="Q22" i="3"/>
  <c r="BA21" i="3"/>
  <c r="AX21" i="3"/>
  <c r="AW21" i="3"/>
  <c r="AT21" i="3"/>
  <c r="AS21" i="3"/>
  <c r="AP21" i="3"/>
  <c r="AO21" i="3"/>
  <c r="AL21" i="3"/>
  <c r="AK21" i="3"/>
  <c r="AH21" i="3"/>
  <c r="AG21" i="3"/>
  <c r="AD21" i="3"/>
  <c r="AC21" i="3"/>
  <c r="Z21" i="3"/>
  <c r="Y21" i="3"/>
  <c r="V21" i="3"/>
  <c r="U21" i="3"/>
  <c r="R21" i="3"/>
  <c r="Q21" i="3"/>
  <c r="BA20" i="3"/>
  <c r="AX20" i="3"/>
  <c r="AW20" i="3"/>
  <c r="AT20" i="3"/>
  <c r="AS20" i="3"/>
  <c r="AP20" i="3"/>
  <c r="AO20" i="3"/>
  <c r="AL20" i="3"/>
  <c r="AK20" i="3"/>
  <c r="AH20" i="3"/>
  <c r="AG20" i="3"/>
  <c r="AD20" i="3"/>
  <c r="AC20" i="3"/>
  <c r="Z20" i="3"/>
  <c r="Y20" i="3"/>
  <c r="V20" i="3"/>
  <c r="U20" i="3"/>
  <c r="R20" i="3"/>
  <c r="Q20" i="3"/>
  <c r="BA19" i="3"/>
  <c r="AX19" i="3"/>
  <c r="AW19" i="3"/>
  <c r="AT19" i="3"/>
  <c r="AS19" i="3"/>
  <c r="AP19" i="3"/>
  <c r="AO19" i="3"/>
  <c r="AL19" i="3"/>
  <c r="AK19" i="3"/>
  <c r="AH19" i="3"/>
  <c r="AG19" i="3"/>
  <c r="AD19" i="3"/>
  <c r="AC19" i="3"/>
  <c r="Z19" i="3"/>
  <c r="Y19" i="3"/>
  <c r="V19" i="3"/>
  <c r="U19" i="3"/>
  <c r="R19" i="3"/>
  <c r="Q19" i="3"/>
  <c r="BA18" i="3"/>
  <c r="AX18" i="3"/>
  <c r="AW18" i="3"/>
  <c r="AT18" i="3"/>
  <c r="AS18" i="3"/>
  <c r="AP18" i="3"/>
  <c r="AO18" i="3"/>
  <c r="AL18" i="3"/>
  <c r="AK18" i="3"/>
  <c r="AH18" i="3"/>
  <c r="AG18" i="3"/>
  <c r="AD18" i="3"/>
  <c r="AC18" i="3"/>
  <c r="Z18" i="3"/>
  <c r="Y18" i="3"/>
  <c r="V18" i="3"/>
  <c r="U18" i="3"/>
  <c r="R18" i="3"/>
  <c r="Q18" i="3"/>
  <c r="BA17" i="3"/>
  <c r="AX17" i="3"/>
  <c r="AW17" i="3"/>
  <c r="AT17" i="3"/>
  <c r="AS17" i="3"/>
  <c r="AP17" i="3"/>
  <c r="AO17" i="3"/>
  <c r="AL17" i="3"/>
  <c r="AK17" i="3"/>
  <c r="AH17" i="3"/>
  <c r="AG17" i="3"/>
  <c r="AD17" i="3"/>
  <c r="AC17" i="3"/>
  <c r="Z17" i="3"/>
  <c r="Y17" i="3"/>
  <c r="V17" i="3"/>
  <c r="U17" i="3"/>
  <c r="R17" i="3"/>
  <c r="Q17" i="3"/>
  <c r="BA16" i="3"/>
  <c r="AX16" i="3"/>
  <c r="AW16" i="3"/>
  <c r="AT16" i="3"/>
  <c r="AS16" i="3"/>
  <c r="AP16" i="3"/>
  <c r="AO16" i="3"/>
  <c r="AL16" i="3"/>
  <c r="AK16" i="3"/>
  <c r="AH16" i="3"/>
  <c r="AG16" i="3"/>
  <c r="AD16" i="3"/>
  <c r="AC16" i="3"/>
  <c r="Z16" i="3"/>
  <c r="Y16" i="3"/>
  <c r="V16" i="3"/>
  <c r="U16" i="3"/>
  <c r="R16" i="3"/>
  <c r="Q16" i="3"/>
  <c r="BA15" i="3"/>
  <c r="AX15" i="3"/>
  <c r="AW15" i="3"/>
  <c r="AT15" i="3"/>
  <c r="AS15" i="3"/>
  <c r="AP15" i="3"/>
  <c r="AO15" i="3"/>
  <c r="AL15" i="3"/>
  <c r="AK15" i="3"/>
  <c r="AH15" i="3"/>
  <c r="AG15" i="3"/>
  <c r="AD15" i="3"/>
  <c r="AC15" i="3"/>
  <c r="Z15" i="3"/>
  <c r="Y15" i="3"/>
  <c r="V15" i="3"/>
  <c r="U15" i="3"/>
  <c r="R15" i="3"/>
  <c r="Q15" i="3"/>
  <c r="BA14" i="3"/>
  <c r="A14" i="3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BA13" i="3"/>
  <c r="AX13" i="3"/>
  <c r="AW13" i="3"/>
  <c r="AT13" i="3"/>
  <c r="AS13" i="3"/>
  <c r="AP13" i="3"/>
  <c r="AO13" i="3"/>
  <c r="AL13" i="3"/>
  <c r="AK13" i="3"/>
  <c r="AH13" i="3"/>
  <c r="AG13" i="3"/>
  <c r="AD13" i="3"/>
  <c r="AC13" i="3"/>
  <c r="Z13" i="3"/>
  <c r="Y13" i="3"/>
  <c r="V13" i="3"/>
  <c r="U13" i="3"/>
  <c r="R13" i="3"/>
  <c r="Q13" i="3"/>
  <c r="M11" i="3"/>
  <c r="C59" i="4" s="1"/>
  <c r="I59" i="4" s="1"/>
  <c r="L11" i="3"/>
  <c r="J11" i="3"/>
  <c r="I11" i="3"/>
  <c r="C1" i="3"/>
  <c r="H14" i="3" s="1"/>
  <c r="AZ14" i="3" s="1"/>
  <c r="C35" i="10" s="1"/>
  <c r="C21" i="4" s="1"/>
  <c r="I21" i="4" s="1"/>
  <c r="U14" i="3" l="1"/>
  <c r="Y14" i="3"/>
  <c r="AO14" i="3"/>
  <c r="Q14" i="3"/>
  <c r="R14" i="3"/>
  <c r="AP14" i="3"/>
  <c r="Z14" i="3"/>
  <c r="AC14" i="3"/>
  <c r="AS14" i="3"/>
  <c r="AD14" i="3"/>
  <c r="AT14" i="3"/>
  <c r="AG14" i="3"/>
  <c r="AW14" i="3"/>
  <c r="AX14" i="3"/>
  <c r="AH14" i="3"/>
  <c r="AK14" i="3"/>
  <c r="V14" i="3"/>
  <c r="AL14" i="3"/>
  <c r="H18" i="3"/>
  <c r="AY18" i="3" s="1"/>
  <c r="H13" i="3"/>
  <c r="D12" i="9" a="1"/>
  <c r="D12" i="9" s="1"/>
  <c r="D17" i="9" a="1"/>
  <c r="D17" i="9" s="1"/>
  <c r="C8" i="9" a="1"/>
  <c r="C8" i="9" s="1"/>
  <c r="C14" i="9" a="1"/>
  <c r="C14" i="9" s="1"/>
  <c r="C19" i="9" a="1"/>
  <c r="C19" i="9" s="1"/>
  <c r="B6" i="9" a="1"/>
  <c r="B6" i="9" s="1"/>
  <c r="B19" i="9" a="1"/>
  <c r="B19" i="9" s="1"/>
  <c r="B4" i="9" a="1"/>
  <c r="B4" i="9" s="1"/>
  <c r="D13" i="9" a="1"/>
  <c r="D13" i="9" s="1"/>
  <c r="C15" i="9" a="1"/>
  <c r="C15" i="9" s="1"/>
  <c r="B8" i="9" a="1"/>
  <c r="B8" i="9" s="1"/>
  <c r="B9" i="9" a="1"/>
  <c r="B9" i="9" s="1"/>
  <c r="D20" i="9" a="1"/>
  <c r="D20" i="9" s="1"/>
  <c r="B10" i="9" a="1"/>
  <c r="B10" i="9" s="1"/>
  <c r="D11" i="9" a="1"/>
  <c r="D11" i="9" s="1"/>
  <c r="C12" i="9" a="1"/>
  <c r="C12" i="9" s="1"/>
  <c r="B11" i="9" a="1"/>
  <c r="B11" i="9" s="1"/>
  <c r="D16" i="9" a="1"/>
  <c r="D16" i="9" s="1"/>
  <c r="B5" i="9" a="1"/>
  <c r="B5" i="9" s="1"/>
  <c r="D8" i="9" a="1"/>
  <c r="D8" i="9" s="1"/>
  <c r="D18" i="9" a="1"/>
  <c r="D18" i="9" s="1"/>
  <c r="D23" i="9" a="1"/>
  <c r="D23" i="9" s="1"/>
  <c r="C9" i="9" a="1"/>
  <c r="C9" i="9" s="1"/>
  <c r="B7" i="9" a="1"/>
  <c r="B7" i="9" s="1"/>
  <c r="B13" i="9" a="1"/>
  <c r="B13" i="9" s="1"/>
  <c r="B20" i="9" a="1"/>
  <c r="B20" i="9" s="1"/>
  <c r="C10" i="9" a="1"/>
  <c r="C10" i="9" s="1"/>
  <c r="C20" i="9" a="1"/>
  <c r="C20" i="9" s="1"/>
  <c r="B14" i="9" a="1"/>
  <c r="B14" i="9" s="1"/>
  <c r="B22" i="9" a="1"/>
  <c r="B22" i="9" s="1"/>
  <c r="D15" i="9" a="1"/>
  <c r="D15" i="9" s="1"/>
  <c r="C7" i="9" a="1"/>
  <c r="C7" i="9" s="1"/>
  <c r="C23" i="9" a="1"/>
  <c r="C23" i="9" s="1"/>
  <c r="D4" i="9" a="1"/>
  <c r="D4" i="9" s="1"/>
  <c r="D22" i="9" a="1"/>
  <c r="D22" i="9" s="1"/>
  <c r="B12" i="9" a="1"/>
  <c r="B12" i="9" s="1"/>
  <c r="B18" i="9" a="1"/>
  <c r="B18" i="9" s="1"/>
  <c r="D9" i="9" a="1"/>
  <c r="D9" i="9" s="1"/>
  <c r="D14" i="9" a="1"/>
  <c r="D14" i="9" s="1"/>
  <c r="D19" i="9" a="1"/>
  <c r="D19" i="9" s="1"/>
  <c r="C5" i="9" a="1"/>
  <c r="C5" i="9" s="1"/>
  <c r="C21" i="9" a="1"/>
  <c r="C21" i="9" s="1"/>
  <c r="B15" i="9" a="1"/>
  <c r="B15" i="9" s="1"/>
  <c r="B21" i="9" a="1"/>
  <c r="B21" i="9" s="1"/>
  <c r="D5" i="9" a="1"/>
  <c r="D5" i="9" s="1"/>
  <c r="D10" i="9" a="1"/>
  <c r="D10" i="9" s="1"/>
  <c r="C6" i="9" a="1"/>
  <c r="C6" i="9" s="1"/>
  <c r="C11" i="9" a="1"/>
  <c r="C11" i="9" s="1"/>
  <c r="C16" i="9" a="1"/>
  <c r="C16" i="9" s="1"/>
  <c r="C22" i="9" a="1"/>
  <c r="C22" i="9" s="1"/>
  <c r="B16" i="9" a="1"/>
  <c r="B16" i="9" s="1"/>
  <c r="D6" i="9" a="1"/>
  <c r="D6" i="9" s="1"/>
  <c r="C17" i="9" a="1"/>
  <c r="C17" i="9" s="1"/>
  <c r="B23" i="9" a="1"/>
  <c r="B23" i="9" s="1"/>
  <c r="D21" i="9" a="1"/>
  <c r="D21" i="9" s="1"/>
  <c r="C18" i="9" a="1"/>
  <c r="C18" i="9" s="1"/>
  <c r="B17" i="9" a="1"/>
  <c r="B17" i="9" s="1"/>
  <c r="D7" i="9" a="1"/>
  <c r="D7" i="9" s="1"/>
  <c r="C13" i="9" a="1"/>
  <c r="C13" i="9" s="1"/>
  <c r="C4" i="9" a="1"/>
  <c r="C4" i="9" s="1"/>
  <c r="G111" i="3"/>
  <c r="G109" i="3"/>
  <c r="H110" i="3"/>
  <c r="AZ110" i="3" s="1"/>
  <c r="H109" i="3"/>
  <c r="AZ109" i="3" s="1"/>
  <c r="G110" i="3"/>
  <c r="H111" i="3"/>
  <c r="AZ111" i="3" s="1"/>
  <c r="G108" i="3"/>
  <c r="H108" i="3"/>
  <c r="AY108" i="3" s="1"/>
  <c r="G106" i="3"/>
  <c r="H106" i="3"/>
  <c r="AY106" i="3" s="1"/>
  <c r="I61" i="4"/>
  <c r="H107" i="3"/>
  <c r="AY107" i="3" s="1"/>
  <c r="G107" i="3"/>
  <c r="G13" i="3"/>
  <c r="AY14" i="3"/>
  <c r="G18" i="3"/>
  <c r="G16" i="3"/>
  <c r="H15" i="3"/>
  <c r="AY15" i="3" s="1"/>
  <c r="G15" i="3"/>
  <c r="AQ18" i="3"/>
  <c r="AI18" i="3"/>
  <c r="AA18" i="3"/>
  <c r="S18" i="3"/>
  <c r="AV18" i="3"/>
  <c r="AN18" i="3"/>
  <c r="AF18" i="3"/>
  <c r="X18" i="3"/>
  <c r="P18" i="3"/>
  <c r="AU18" i="3"/>
  <c r="AM18" i="3"/>
  <c r="AE18" i="3"/>
  <c r="W18" i="3"/>
  <c r="O18" i="3"/>
  <c r="AR18" i="3"/>
  <c r="AJ18" i="3"/>
  <c r="AB18" i="3"/>
  <c r="T18" i="3"/>
  <c r="H16" i="3"/>
  <c r="AY16" i="3" s="1"/>
  <c r="H102" i="3"/>
  <c r="AZ102" i="3" s="1"/>
  <c r="H100" i="3"/>
  <c r="AZ100" i="3" s="1"/>
  <c r="H98" i="3"/>
  <c r="AZ98" i="3" s="1"/>
  <c r="H96" i="3"/>
  <c r="AY96" i="3" s="1"/>
  <c r="H94" i="3"/>
  <c r="AY94" i="3" s="1"/>
  <c r="H92" i="3"/>
  <c r="AY92" i="3" s="1"/>
  <c r="H90" i="3"/>
  <c r="AY90" i="3" s="1"/>
  <c r="H88" i="3"/>
  <c r="AY88" i="3" s="1"/>
  <c r="H86" i="3"/>
  <c r="AY86" i="3" s="1"/>
  <c r="H84" i="3"/>
  <c r="AY84" i="3" s="1"/>
  <c r="H82" i="3"/>
  <c r="AY82" i="3" s="1"/>
  <c r="H80" i="3"/>
  <c r="AZ80" i="3" s="1"/>
  <c r="H78" i="3"/>
  <c r="AZ78" i="3" s="1"/>
  <c r="H76" i="3"/>
  <c r="AZ76" i="3" s="1"/>
  <c r="H74" i="3"/>
  <c r="AY74" i="3" s="1"/>
  <c r="H72" i="3"/>
  <c r="AY72" i="3" s="1"/>
  <c r="H70" i="3"/>
  <c r="AY70" i="3" s="1"/>
  <c r="H68" i="3"/>
  <c r="AZ68" i="3" s="1"/>
  <c r="H66" i="3"/>
  <c r="AZ66" i="3" s="1"/>
  <c r="H64" i="3"/>
  <c r="AZ64" i="3" s="1"/>
  <c r="H62" i="3"/>
  <c r="AZ62" i="3" s="1"/>
  <c r="H60" i="3"/>
  <c r="AZ60" i="3" s="1"/>
  <c r="H58" i="3"/>
  <c r="AZ58" i="3" s="1"/>
  <c r="H56" i="3"/>
  <c r="AZ56" i="3" s="1"/>
  <c r="H54" i="3"/>
  <c r="AZ54" i="3" s="1"/>
  <c r="H52" i="3"/>
  <c r="AZ52" i="3" s="1"/>
  <c r="H50" i="3"/>
  <c r="AY50" i="3" s="1"/>
  <c r="H48" i="3"/>
  <c r="AY48" i="3" s="1"/>
  <c r="H104" i="3"/>
  <c r="AZ104" i="3" s="1"/>
  <c r="G102" i="3"/>
  <c r="G100" i="3"/>
  <c r="G98" i="3"/>
  <c r="G96" i="3"/>
  <c r="G94" i="3"/>
  <c r="G92" i="3"/>
  <c r="G90" i="3"/>
  <c r="G88" i="3"/>
  <c r="G86" i="3"/>
  <c r="G84" i="3"/>
  <c r="G82" i="3"/>
  <c r="G80" i="3"/>
  <c r="G78" i="3"/>
  <c r="G76" i="3"/>
  <c r="G74" i="3"/>
  <c r="G72" i="3"/>
  <c r="G70" i="3"/>
  <c r="G68" i="3"/>
  <c r="G66" i="3"/>
  <c r="G64" i="3"/>
  <c r="G62" i="3"/>
  <c r="G60" i="3"/>
  <c r="G58" i="3"/>
  <c r="G56" i="3"/>
  <c r="G104" i="3"/>
  <c r="H103" i="3"/>
  <c r="AZ103" i="3" s="1"/>
  <c r="H101" i="3"/>
  <c r="AZ101" i="3" s="1"/>
  <c r="H99" i="3"/>
  <c r="AZ99" i="3" s="1"/>
  <c r="H97" i="3"/>
  <c r="AY97" i="3" s="1"/>
  <c r="H95" i="3"/>
  <c r="AY95" i="3" s="1"/>
  <c r="H93" i="3"/>
  <c r="AY93" i="3" s="1"/>
  <c r="H91" i="3"/>
  <c r="AY91" i="3" s="1"/>
  <c r="H89" i="3"/>
  <c r="AY89" i="3" s="1"/>
  <c r="H87" i="3"/>
  <c r="AY87" i="3" s="1"/>
  <c r="H85" i="3"/>
  <c r="AY85" i="3" s="1"/>
  <c r="H83" i="3"/>
  <c r="AY83" i="3" s="1"/>
  <c r="H81" i="3"/>
  <c r="AY81" i="3" s="1"/>
  <c r="H79" i="3"/>
  <c r="AY79" i="3" s="1"/>
  <c r="H77" i="3"/>
  <c r="AZ77" i="3" s="1"/>
  <c r="H75" i="3"/>
  <c r="AY75" i="3" s="1"/>
  <c r="H73" i="3"/>
  <c r="AY73" i="3" s="1"/>
  <c r="H71" i="3"/>
  <c r="AY71" i="3" s="1"/>
  <c r="H69" i="3"/>
  <c r="AY69" i="3" s="1"/>
  <c r="H67" i="3"/>
  <c r="AZ67" i="3" s="1"/>
  <c r="H65" i="3"/>
  <c r="AZ65" i="3" s="1"/>
  <c r="H63" i="3"/>
  <c r="AZ63" i="3" s="1"/>
  <c r="H61" i="3"/>
  <c r="AZ61" i="3" s="1"/>
  <c r="H59" i="3"/>
  <c r="AZ59" i="3" s="1"/>
  <c r="H57" i="3"/>
  <c r="AZ57" i="3" s="1"/>
  <c r="H55" i="3"/>
  <c r="AZ55" i="3" s="1"/>
  <c r="G105" i="3"/>
  <c r="G87" i="3"/>
  <c r="G53" i="3"/>
  <c r="G50" i="3"/>
  <c r="H46" i="3"/>
  <c r="AY46" i="3" s="1"/>
  <c r="G45" i="3"/>
  <c r="G44" i="3"/>
  <c r="H105" i="3"/>
  <c r="AZ105" i="3" s="1"/>
  <c r="G103" i="3"/>
  <c r="G101" i="3"/>
  <c r="G99" i="3"/>
  <c r="G89" i="3"/>
  <c r="G79" i="3"/>
  <c r="G77" i="3"/>
  <c r="G46" i="3"/>
  <c r="H39" i="3"/>
  <c r="AY39" i="3" s="1"/>
  <c r="H37" i="3"/>
  <c r="AY37" i="3" s="1"/>
  <c r="H35" i="3"/>
  <c r="AY35" i="3" s="1"/>
  <c r="H33" i="3"/>
  <c r="AY33" i="3" s="1"/>
  <c r="H31" i="3"/>
  <c r="AY31" i="3" s="1"/>
  <c r="H29" i="3"/>
  <c r="AY29" i="3" s="1"/>
  <c r="H27" i="3"/>
  <c r="AY27" i="3" s="1"/>
  <c r="H25" i="3"/>
  <c r="AY25" i="3" s="1"/>
  <c r="H23" i="3"/>
  <c r="AY23" i="3" s="1"/>
  <c r="H21" i="3"/>
  <c r="AY21" i="3" s="1"/>
  <c r="H19" i="3"/>
  <c r="AY19" i="3" s="1"/>
  <c r="H17" i="3"/>
  <c r="AY17" i="3" s="1"/>
  <c r="G91" i="3"/>
  <c r="G69" i="3"/>
  <c r="G67" i="3"/>
  <c r="G65" i="3"/>
  <c r="G63" i="3"/>
  <c r="G61" i="3"/>
  <c r="G59" i="3"/>
  <c r="G57" i="3"/>
  <c r="G55" i="3"/>
  <c r="G54" i="3"/>
  <c r="H51" i="3"/>
  <c r="AY51" i="3" s="1"/>
  <c r="H49" i="3"/>
  <c r="AY49" i="3" s="1"/>
  <c r="G39" i="3"/>
  <c r="G37" i="3"/>
  <c r="G35" i="3"/>
  <c r="G33" i="3"/>
  <c r="G31" i="3"/>
  <c r="G29" i="3"/>
  <c r="G27" i="3"/>
  <c r="G25" i="3"/>
  <c r="G23" i="3"/>
  <c r="G21" i="3"/>
  <c r="G19" i="3"/>
  <c r="G17" i="3"/>
  <c r="G93" i="3"/>
  <c r="G71" i="3"/>
  <c r="G51" i="3"/>
  <c r="G49" i="3"/>
  <c r="G95" i="3"/>
  <c r="G73" i="3"/>
  <c r="G48" i="3"/>
  <c r="G97" i="3"/>
  <c r="G81" i="3"/>
  <c r="G75" i="3"/>
  <c r="H41" i="3"/>
  <c r="AY41" i="3" s="1"/>
  <c r="H40" i="3"/>
  <c r="AY40" i="3" s="1"/>
  <c r="H38" i="3"/>
  <c r="AY38" i="3" s="1"/>
  <c r="H36" i="3"/>
  <c r="AY36" i="3" s="1"/>
  <c r="H34" i="3"/>
  <c r="AY34" i="3" s="1"/>
  <c r="H32" i="3"/>
  <c r="AY32" i="3" s="1"/>
  <c r="H30" i="3"/>
  <c r="AY30" i="3" s="1"/>
  <c r="H28" i="3"/>
  <c r="AY28" i="3" s="1"/>
  <c r="H26" i="3"/>
  <c r="AY26" i="3" s="1"/>
  <c r="H24" i="3"/>
  <c r="AY24" i="3" s="1"/>
  <c r="H22" i="3"/>
  <c r="AY22" i="3" s="1"/>
  <c r="H20" i="3"/>
  <c r="AY20" i="3" s="1"/>
  <c r="G83" i="3"/>
  <c r="G52" i="3"/>
  <c r="H47" i="3"/>
  <c r="AY47" i="3" s="1"/>
  <c r="H43" i="3"/>
  <c r="AY43" i="3" s="1"/>
  <c r="H42" i="3"/>
  <c r="AY42" i="3" s="1"/>
  <c r="G41" i="3"/>
  <c r="G40" i="3"/>
  <c r="G38" i="3"/>
  <c r="G36" i="3"/>
  <c r="G34" i="3"/>
  <c r="G32" i="3"/>
  <c r="G30" i="3"/>
  <c r="G28" i="3"/>
  <c r="G26" i="3"/>
  <c r="G24" i="3"/>
  <c r="G22" i="3"/>
  <c r="G20" i="3"/>
  <c r="G85" i="3"/>
  <c r="H53" i="3"/>
  <c r="AZ53" i="3" s="1"/>
  <c r="G47" i="3"/>
  <c r="H45" i="3"/>
  <c r="AY45" i="3" s="1"/>
  <c r="H44" i="3"/>
  <c r="AY44" i="3" s="1"/>
  <c r="G43" i="3"/>
  <c r="G42" i="3"/>
  <c r="G14" i="3"/>
  <c r="C1" i="9"/>
  <c r="C57" i="4" s="1"/>
  <c r="I57" i="4" s="1"/>
  <c r="D67" i="10" l="1"/>
  <c r="B65" i="10"/>
  <c r="C62" i="10"/>
  <c r="D59" i="10"/>
  <c r="B57" i="10"/>
  <c r="C54" i="10"/>
  <c r="D51" i="10"/>
  <c r="B49" i="10"/>
  <c r="C46" i="10"/>
  <c r="D43" i="10"/>
  <c r="B41" i="10"/>
  <c r="C38" i="10"/>
  <c r="D61" i="10"/>
  <c r="D53" i="10"/>
  <c r="C48" i="10"/>
  <c r="C40" i="10"/>
  <c r="C42" i="10"/>
  <c r="B60" i="10"/>
  <c r="C49" i="10"/>
  <c r="C67" i="10"/>
  <c r="D64" i="10"/>
  <c r="B62" i="10"/>
  <c r="C59" i="10"/>
  <c r="D56" i="10"/>
  <c r="B54" i="10"/>
  <c r="C51" i="10"/>
  <c r="D48" i="10"/>
  <c r="B46" i="10"/>
  <c r="C43" i="10"/>
  <c r="D40" i="10"/>
  <c r="B38" i="10"/>
  <c r="B59" i="10"/>
  <c r="B51" i="10"/>
  <c r="B43" i="10"/>
  <c r="D39" i="10"/>
  <c r="D54" i="10"/>
  <c r="B44" i="10"/>
  <c r="B67" i="10"/>
  <c r="C64" i="10"/>
  <c r="C56" i="10"/>
  <c r="D45" i="10"/>
  <c r="C57" i="10"/>
  <c r="C41" i="10"/>
  <c r="D66" i="10"/>
  <c r="B64" i="10"/>
  <c r="C61" i="10"/>
  <c r="D58" i="10"/>
  <c r="B56" i="10"/>
  <c r="C53" i="10"/>
  <c r="D50" i="10"/>
  <c r="B48" i="10"/>
  <c r="C45" i="10"/>
  <c r="D42" i="10"/>
  <c r="B40" i="10"/>
  <c r="C66" i="10"/>
  <c r="D63" i="10"/>
  <c r="B61" i="10"/>
  <c r="C58" i="10"/>
  <c r="D55" i="10"/>
  <c r="B53" i="10"/>
  <c r="C50" i="10"/>
  <c r="D47" i="10"/>
  <c r="B45" i="10"/>
  <c r="B39" i="10"/>
  <c r="D62" i="10"/>
  <c r="B52" i="10"/>
  <c r="D38" i="10"/>
  <c r="B66" i="10"/>
  <c r="C63" i="10"/>
  <c r="D60" i="10"/>
  <c r="B58" i="10"/>
  <c r="C55" i="10"/>
  <c r="D52" i="10"/>
  <c r="B50" i="10"/>
  <c r="C47" i="10"/>
  <c r="D44" i="10"/>
  <c r="B42" i="10"/>
  <c r="C39" i="10"/>
  <c r="D65" i="10"/>
  <c r="B63" i="10"/>
  <c r="C60" i="10"/>
  <c r="D57" i="10"/>
  <c r="B55" i="10"/>
  <c r="C52" i="10"/>
  <c r="D49" i="10"/>
  <c r="B47" i="10"/>
  <c r="C44" i="10"/>
  <c r="D41" i="10"/>
  <c r="C65" i="10"/>
  <c r="D46" i="10"/>
  <c r="AY13" i="3"/>
  <c r="C13" i="10" s="1" a="1"/>
  <c r="C13" i="10" s="1"/>
  <c r="AQ14" i="3"/>
  <c r="AJ15" i="3"/>
  <c r="AP111" i="3"/>
  <c r="Z111" i="3"/>
  <c r="AO111" i="3"/>
  <c r="Y111" i="3"/>
  <c r="AL111" i="3"/>
  <c r="V111" i="3"/>
  <c r="AT111" i="3"/>
  <c r="AK111" i="3"/>
  <c r="U111" i="3"/>
  <c r="AX111" i="3"/>
  <c r="AH111" i="3"/>
  <c r="R111" i="3"/>
  <c r="AW111" i="3"/>
  <c r="AG111" i="3"/>
  <c r="Q111" i="3"/>
  <c r="AS111" i="3"/>
  <c r="AC111" i="3"/>
  <c r="AD111" i="3"/>
  <c r="AW110" i="3"/>
  <c r="AG110" i="3"/>
  <c r="Q110" i="3"/>
  <c r="AT110" i="3"/>
  <c r="AD110" i="3"/>
  <c r="AS110" i="3"/>
  <c r="AC110" i="3"/>
  <c r="AP110" i="3"/>
  <c r="Z110" i="3"/>
  <c r="AK110" i="3"/>
  <c r="AO110" i="3"/>
  <c r="Y110" i="3"/>
  <c r="AL110" i="3"/>
  <c r="V110" i="3"/>
  <c r="U110" i="3"/>
  <c r="AX110" i="3"/>
  <c r="AH110" i="3"/>
  <c r="R110" i="3"/>
  <c r="AL109" i="3"/>
  <c r="V109" i="3"/>
  <c r="AP109" i="3"/>
  <c r="Y109" i="3"/>
  <c r="AK109" i="3"/>
  <c r="U109" i="3"/>
  <c r="AX109" i="3"/>
  <c r="AH109" i="3"/>
  <c r="R109" i="3"/>
  <c r="AW109" i="3"/>
  <c r="AG109" i="3"/>
  <c r="Q109" i="3"/>
  <c r="AO109" i="3"/>
  <c r="AT109" i="3"/>
  <c r="AD109" i="3"/>
  <c r="Z109" i="3"/>
  <c r="AS109" i="3"/>
  <c r="AC109" i="3"/>
  <c r="AR111" i="3"/>
  <c r="AJ111" i="3"/>
  <c r="AB111" i="3"/>
  <c r="T111" i="3"/>
  <c r="AQ111" i="3"/>
  <c r="AI111" i="3"/>
  <c r="AA111" i="3"/>
  <c r="S111" i="3"/>
  <c r="AV111" i="3"/>
  <c r="AN111" i="3"/>
  <c r="AF111" i="3"/>
  <c r="X111" i="3"/>
  <c r="P111" i="3"/>
  <c r="AU111" i="3"/>
  <c r="AM111" i="3"/>
  <c r="AE111" i="3"/>
  <c r="W111" i="3"/>
  <c r="O111" i="3"/>
  <c r="AR109" i="3"/>
  <c r="AJ109" i="3"/>
  <c r="AB109" i="3"/>
  <c r="T109" i="3"/>
  <c r="AE109" i="3"/>
  <c r="AV109" i="3"/>
  <c r="AN109" i="3"/>
  <c r="X109" i="3"/>
  <c r="P109" i="3"/>
  <c r="AF109" i="3"/>
  <c r="AM109" i="3"/>
  <c r="W109" i="3"/>
  <c r="AQ109" i="3"/>
  <c r="AI109" i="3"/>
  <c r="AA109" i="3"/>
  <c r="S109" i="3"/>
  <c r="AU109" i="3"/>
  <c r="O109" i="3"/>
  <c r="AR110" i="3"/>
  <c r="AF110" i="3"/>
  <c r="AQ110" i="3"/>
  <c r="AI110" i="3"/>
  <c r="AA110" i="3"/>
  <c r="S110" i="3"/>
  <c r="AN110" i="3"/>
  <c r="AV110" i="3"/>
  <c r="X110" i="3"/>
  <c r="P110" i="3"/>
  <c r="AU110" i="3"/>
  <c r="AM110" i="3"/>
  <c r="AE110" i="3"/>
  <c r="W110" i="3"/>
  <c r="O110" i="3"/>
  <c r="AJ110" i="3"/>
  <c r="AB110" i="3"/>
  <c r="T110" i="3"/>
  <c r="AL108" i="3"/>
  <c r="V108" i="3"/>
  <c r="AP108" i="3"/>
  <c r="AK108" i="3"/>
  <c r="U108" i="3"/>
  <c r="AX108" i="3"/>
  <c r="AH108" i="3"/>
  <c r="R108" i="3"/>
  <c r="AW108" i="3"/>
  <c r="AG108" i="3"/>
  <c r="Q108" i="3"/>
  <c r="Y108" i="3"/>
  <c r="AT108" i="3"/>
  <c r="AD108" i="3"/>
  <c r="Z108" i="3"/>
  <c r="AO108" i="3"/>
  <c r="AS108" i="3"/>
  <c r="AC108" i="3"/>
  <c r="AS107" i="3"/>
  <c r="AC107" i="3"/>
  <c r="AP107" i="3"/>
  <c r="Z107" i="3"/>
  <c r="Q107" i="3"/>
  <c r="AD107" i="3"/>
  <c r="AO107" i="3"/>
  <c r="Y107" i="3"/>
  <c r="AG107" i="3"/>
  <c r="AL107" i="3"/>
  <c r="V107" i="3"/>
  <c r="AT107" i="3"/>
  <c r="AK107" i="3"/>
  <c r="U107" i="3"/>
  <c r="AW107" i="3"/>
  <c r="AX107" i="3"/>
  <c r="AH107" i="3"/>
  <c r="R107" i="3"/>
  <c r="AX106" i="3"/>
  <c r="AH106" i="3"/>
  <c r="R106" i="3"/>
  <c r="AP106" i="3"/>
  <c r="AW106" i="3"/>
  <c r="AG106" i="3"/>
  <c r="Q106" i="3"/>
  <c r="AT106" i="3"/>
  <c r="AD106" i="3"/>
  <c r="U106" i="3"/>
  <c r="AS106" i="3"/>
  <c r="AC106" i="3"/>
  <c r="Z106" i="3"/>
  <c r="AO106" i="3"/>
  <c r="Y106" i="3"/>
  <c r="AL106" i="3"/>
  <c r="V106" i="3"/>
  <c r="AK106" i="3"/>
  <c r="AR108" i="3"/>
  <c r="AJ108" i="3"/>
  <c r="AB108" i="3"/>
  <c r="T108" i="3"/>
  <c r="AQ108" i="3"/>
  <c r="AI108" i="3"/>
  <c r="AA108" i="3"/>
  <c r="S108" i="3"/>
  <c r="AV108" i="3"/>
  <c r="AN108" i="3"/>
  <c r="AF108" i="3"/>
  <c r="X108" i="3"/>
  <c r="P108" i="3"/>
  <c r="AU108" i="3"/>
  <c r="AM108" i="3"/>
  <c r="AE108" i="3"/>
  <c r="W108" i="3"/>
  <c r="O108" i="3"/>
  <c r="AQ107" i="3"/>
  <c r="AI107" i="3"/>
  <c r="AA107" i="3"/>
  <c r="S107" i="3"/>
  <c r="AV107" i="3"/>
  <c r="AN107" i="3"/>
  <c r="AF107" i="3"/>
  <c r="X107" i="3"/>
  <c r="P107" i="3"/>
  <c r="AU107" i="3"/>
  <c r="AM107" i="3"/>
  <c r="AE107" i="3"/>
  <c r="W107" i="3"/>
  <c r="O107" i="3"/>
  <c r="AR107" i="3"/>
  <c r="AJ107" i="3"/>
  <c r="AB107" i="3"/>
  <c r="T107" i="3"/>
  <c r="AV106" i="3"/>
  <c r="AN106" i="3"/>
  <c r="AF106" i="3"/>
  <c r="X106" i="3"/>
  <c r="P106" i="3"/>
  <c r="AU106" i="3"/>
  <c r="AM106" i="3"/>
  <c r="AE106" i="3"/>
  <c r="W106" i="3"/>
  <c r="O106" i="3"/>
  <c r="AJ106" i="3"/>
  <c r="AB106" i="3"/>
  <c r="AR106" i="3"/>
  <c r="T106" i="3"/>
  <c r="AQ106" i="3"/>
  <c r="AI106" i="3"/>
  <c r="AA106" i="3"/>
  <c r="S106" i="3"/>
  <c r="P15" i="3"/>
  <c r="AR14" i="3"/>
  <c r="AV15" i="3"/>
  <c r="AQ15" i="3"/>
  <c r="O15" i="3"/>
  <c r="AM15" i="3"/>
  <c r="S14" i="3"/>
  <c r="T15" i="3"/>
  <c r="S15" i="3"/>
  <c r="X15" i="3"/>
  <c r="AU15" i="3"/>
  <c r="T14" i="3"/>
  <c r="O14" i="3"/>
  <c r="AU14" i="3"/>
  <c r="AR15" i="3"/>
  <c r="AA14" i="3"/>
  <c r="AA15" i="3"/>
  <c r="W15" i="3"/>
  <c r="W14" i="3"/>
  <c r="AI15" i="3"/>
  <c r="AE15" i="3"/>
  <c r="AE14" i="3"/>
  <c r="AM14" i="3"/>
  <c r="AF15" i="3"/>
  <c r="AB15" i="3"/>
  <c r="AB14" i="3"/>
  <c r="P14" i="3"/>
  <c r="AN15" i="3"/>
  <c r="AJ14" i="3"/>
  <c r="X14" i="3"/>
  <c r="AV14" i="3"/>
  <c r="AI14" i="3"/>
  <c r="AF14" i="3"/>
  <c r="AN14" i="3"/>
  <c r="AU45" i="3"/>
  <c r="AM45" i="3"/>
  <c r="AE45" i="3"/>
  <c r="W45" i="3"/>
  <c r="O45" i="3"/>
  <c r="AF45" i="3"/>
  <c r="AN45" i="3"/>
  <c r="AV45" i="3"/>
  <c r="T45" i="3"/>
  <c r="AB45" i="3"/>
  <c r="S45" i="3"/>
  <c r="AJ45" i="3"/>
  <c r="AA45" i="3"/>
  <c r="AR45" i="3"/>
  <c r="AI45" i="3"/>
  <c r="AQ45" i="3"/>
  <c r="P45" i="3"/>
  <c r="X45" i="3"/>
  <c r="AQ42" i="3"/>
  <c r="AI42" i="3"/>
  <c r="AA42" i="3"/>
  <c r="S42" i="3"/>
  <c r="AV42" i="3"/>
  <c r="AM42" i="3"/>
  <c r="AU42" i="3"/>
  <c r="T42" i="3"/>
  <c r="AB42" i="3"/>
  <c r="AJ42" i="3"/>
  <c r="AR42" i="3"/>
  <c r="P42" i="3"/>
  <c r="X42" i="3"/>
  <c r="O42" i="3"/>
  <c r="AF42" i="3"/>
  <c r="W42" i="3"/>
  <c r="AN42" i="3"/>
  <c r="AE42" i="3"/>
  <c r="AQ26" i="3"/>
  <c r="AI26" i="3"/>
  <c r="AA26" i="3"/>
  <c r="S26" i="3"/>
  <c r="AV26" i="3"/>
  <c r="AN26" i="3"/>
  <c r="AF26" i="3"/>
  <c r="X26" i="3"/>
  <c r="P26" i="3"/>
  <c r="AU26" i="3"/>
  <c r="AM26" i="3"/>
  <c r="AE26" i="3"/>
  <c r="W26" i="3"/>
  <c r="O26" i="3"/>
  <c r="AR26" i="3"/>
  <c r="AJ26" i="3"/>
  <c r="AB26" i="3"/>
  <c r="T26" i="3"/>
  <c r="AU41" i="3"/>
  <c r="AM41" i="3"/>
  <c r="AE41" i="3"/>
  <c r="W41" i="3"/>
  <c r="O41" i="3"/>
  <c r="AV41" i="3"/>
  <c r="T41" i="3"/>
  <c r="AB41" i="3"/>
  <c r="S41" i="3"/>
  <c r="AJ41" i="3"/>
  <c r="AA41" i="3"/>
  <c r="AR41" i="3"/>
  <c r="AI41" i="3"/>
  <c r="AQ41" i="3"/>
  <c r="P41" i="3"/>
  <c r="X41" i="3"/>
  <c r="AF41" i="3"/>
  <c r="AN41" i="3"/>
  <c r="AV51" i="3"/>
  <c r="AN51" i="3"/>
  <c r="AF51" i="3"/>
  <c r="X51" i="3"/>
  <c r="P51" i="3"/>
  <c r="AU51" i="3"/>
  <c r="AM51" i="3"/>
  <c r="AE51" i="3"/>
  <c r="W51" i="3"/>
  <c r="O51" i="3"/>
  <c r="AR51" i="3"/>
  <c r="AJ51" i="3"/>
  <c r="AB51" i="3"/>
  <c r="T51" i="3"/>
  <c r="AQ51" i="3"/>
  <c r="AA51" i="3"/>
  <c r="AI51" i="3"/>
  <c r="S51" i="3"/>
  <c r="AU27" i="3"/>
  <c r="AM27" i="3"/>
  <c r="AE27" i="3"/>
  <c r="W27" i="3"/>
  <c r="O27" i="3"/>
  <c r="AR27" i="3"/>
  <c r="AJ27" i="3"/>
  <c r="AB27" i="3"/>
  <c r="T27" i="3"/>
  <c r="AQ27" i="3"/>
  <c r="AI27" i="3"/>
  <c r="AA27" i="3"/>
  <c r="S27" i="3"/>
  <c r="AV27" i="3"/>
  <c r="AN27" i="3"/>
  <c r="AF27" i="3"/>
  <c r="X27" i="3"/>
  <c r="P27" i="3"/>
  <c r="AX59" i="3"/>
  <c r="AP59" i="3"/>
  <c r="AH59" i="3"/>
  <c r="Z59" i="3"/>
  <c r="R59" i="3"/>
  <c r="AW59" i="3"/>
  <c r="AO59" i="3"/>
  <c r="AG59" i="3"/>
  <c r="Y59" i="3"/>
  <c r="Q59" i="3"/>
  <c r="AT59" i="3"/>
  <c r="AL59" i="3"/>
  <c r="AD59" i="3"/>
  <c r="V59" i="3"/>
  <c r="AC59" i="3"/>
  <c r="AK59" i="3"/>
  <c r="U59" i="3"/>
  <c r="AS59" i="3"/>
  <c r="AQ75" i="3"/>
  <c r="AI75" i="3"/>
  <c r="AA75" i="3"/>
  <c r="S75" i="3"/>
  <c r="AV75" i="3"/>
  <c r="AN75" i="3"/>
  <c r="AF75" i="3"/>
  <c r="X75" i="3"/>
  <c r="P75" i="3"/>
  <c r="AU75" i="3"/>
  <c r="AM75" i="3"/>
  <c r="AE75" i="3"/>
  <c r="W75" i="3"/>
  <c r="O75" i="3"/>
  <c r="AR75" i="3"/>
  <c r="AJ75" i="3"/>
  <c r="AB75" i="3"/>
  <c r="T75" i="3"/>
  <c r="AQ91" i="3"/>
  <c r="AI91" i="3"/>
  <c r="AA91" i="3"/>
  <c r="S91" i="3"/>
  <c r="AV91" i="3"/>
  <c r="AN91" i="3"/>
  <c r="AF91" i="3"/>
  <c r="X91" i="3"/>
  <c r="P91" i="3"/>
  <c r="AU91" i="3"/>
  <c r="AM91" i="3"/>
  <c r="AE91" i="3"/>
  <c r="W91" i="3"/>
  <c r="O91" i="3"/>
  <c r="AR91" i="3"/>
  <c r="AJ91" i="3"/>
  <c r="AB91" i="3"/>
  <c r="T91" i="3"/>
  <c r="AT104" i="3"/>
  <c r="AL104" i="3"/>
  <c r="AD104" i="3"/>
  <c r="V104" i="3"/>
  <c r="AS104" i="3"/>
  <c r="AK104" i="3"/>
  <c r="AC104" i="3"/>
  <c r="U104" i="3"/>
  <c r="AW104" i="3"/>
  <c r="AO104" i="3"/>
  <c r="AG104" i="3"/>
  <c r="Y104" i="3"/>
  <c r="Q104" i="3"/>
  <c r="AH104" i="3"/>
  <c r="R104" i="3"/>
  <c r="AP104" i="3"/>
  <c r="Z104" i="3"/>
  <c r="AX104" i="3"/>
  <c r="AT62" i="3"/>
  <c r="AL62" i="3"/>
  <c r="AD62" i="3"/>
  <c r="V62" i="3"/>
  <c r="AS62" i="3"/>
  <c r="AK62" i="3"/>
  <c r="AC62" i="3"/>
  <c r="U62" i="3"/>
  <c r="AX62" i="3"/>
  <c r="AP62" i="3"/>
  <c r="AH62" i="3"/>
  <c r="Z62" i="3"/>
  <c r="R62" i="3"/>
  <c r="AW62" i="3"/>
  <c r="AG62" i="3"/>
  <c r="Q62" i="3"/>
  <c r="AO62" i="3"/>
  <c r="Y62" i="3"/>
  <c r="AT78" i="3"/>
  <c r="AL78" i="3"/>
  <c r="AD78" i="3"/>
  <c r="V78" i="3"/>
  <c r="AS78" i="3"/>
  <c r="AK78" i="3"/>
  <c r="AC78" i="3"/>
  <c r="U78" i="3"/>
  <c r="AX78" i="3"/>
  <c r="AP78" i="3"/>
  <c r="AH78" i="3"/>
  <c r="Z78" i="3"/>
  <c r="R78" i="3"/>
  <c r="AG78" i="3"/>
  <c r="Q78" i="3"/>
  <c r="AO78" i="3"/>
  <c r="Y78" i="3"/>
  <c r="AW78" i="3"/>
  <c r="AU94" i="3"/>
  <c r="AM94" i="3"/>
  <c r="AE94" i="3"/>
  <c r="W94" i="3"/>
  <c r="O94" i="3"/>
  <c r="AR94" i="3"/>
  <c r="AJ94" i="3"/>
  <c r="AB94" i="3"/>
  <c r="T94" i="3"/>
  <c r="AQ94" i="3"/>
  <c r="AI94" i="3"/>
  <c r="AA94" i="3"/>
  <c r="S94" i="3"/>
  <c r="AV94" i="3"/>
  <c r="AN94" i="3"/>
  <c r="AF94" i="3"/>
  <c r="X94" i="3"/>
  <c r="P94" i="3"/>
  <c r="AQ34" i="3"/>
  <c r="AI34" i="3"/>
  <c r="AA34" i="3"/>
  <c r="S34" i="3"/>
  <c r="AV34" i="3"/>
  <c r="AN34" i="3"/>
  <c r="AF34" i="3"/>
  <c r="X34" i="3"/>
  <c r="P34" i="3"/>
  <c r="AU34" i="3"/>
  <c r="AM34" i="3"/>
  <c r="AE34" i="3"/>
  <c r="W34" i="3"/>
  <c r="O34" i="3"/>
  <c r="AR34" i="3"/>
  <c r="AJ34" i="3"/>
  <c r="AB34" i="3"/>
  <c r="T34" i="3"/>
  <c r="AU19" i="3"/>
  <c r="AM19" i="3"/>
  <c r="AE19" i="3"/>
  <c r="W19" i="3"/>
  <c r="O19" i="3"/>
  <c r="AR19" i="3"/>
  <c r="AJ19" i="3"/>
  <c r="AB19" i="3"/>
  <c r="T19" i="3"/>
  <c r="AQ19" i="3"/>
  <c r="AI19" i="3"/>
  <c r="AA19" i="3"/>
  <c r="S19" i="3"/>
  <c r="AV19" i="3"/>
  <c r="AN19" i="3"/>
  <c r="AF19" i="3"/>
  <c r="X19" i="3"/>
  <c r="P19" i="3"/>
  <c r="AU35" i="3"/>
  <c r="AM35" i="3"/>
  <c r="AE35" i="3"/>
  <c r="W35" i="3"/>
  <c r="O35" i="3"/>
  <c r="AR35" i="3"/>
  <c r="AJ35" i="3"/>
  <c r="AB35" i="3"/>
  <c r="T35" i="3"/>
  <c r="AQ35" i="3"/>
  <c r="AI35" i="3"/>
  <c r="AA35" i="3"/>
  <c r="S35" i="3"/>
  <c r="AV35" i="3"/>
  <c r="AN35" i="3"/>
  <c r="AF35" i="3"/>
  <c r="X35" i="3"/>
  <c r="P35" i="3"/>
  <c r="AX67" i="3"/>
  <c r="AP67" i="3"/>
  <c r="AH67" i="3"/>
  <c r="Z67" i="3"/>
  <c r="R67" i="3"/>
  <c r="AW67" i="3"/>
  <c r="AO67" i="3"/>
  <c r="AG67" i="3"/>
  <c r="Y67" i="3"/>
  <c r="Q67" i="3"/>
  <c r="AT67" i="3"/>
  <c r="AL67" i="3"/>
  <c r="AD67" i="3"/>
  <c r="V67" i="3"/>
  <c r="AC67" i="3"/>
  <c r="AK67" i="3"/>
  <c r="U67" i="3"/>
  <c r="AS67" i="3"/>
  <c r="AQ83" i="3"/>
  <c r="AI83" i="3"/>
  <c r="AA83" i="3"/>
  <c r="S83" i="3"/>
  <c r="AV83" i="3"/>
  <c r="AN83" i="3"/>
  <c r="AF83" i="3"/>
  <c r="X83" i="3"/>
  <c r="P83" i="3"/>
  <c r="AU83" i="3"/>
  <c r="AM83" i="3"/>
  <c r="AE83" i="3"/>
  <c r="W83" i="3"/>
  <c r="O83" i="3"/>
  <c r="AR83" i="3"/>
  <c r="AJ83" i="3"/>
  <c r="AB83" i="3"/>
  <c r="T83" i="3"/>
  <c r="AX99" i="3"/>
  <c r="AP99" i="3"/>
  <c r="AH99" i="3"/>
  <c r="Z99" i="3"/>
  <c r="R99" i="3"/>
  <c r="AW99" i="3"/>
  <c r="AO99" i="3"/>
  <c r="AG99" i="3"/>
  <c r="Y99" i="3"/>
  <c r="Q99" i="3"/>
  <c r="AT99" i="3"/>
  <c r="AL99" i="3"/>
  <c r="AD99" i="3"/>
  <c r="V99" i="3"/>
  <c r="AK99" i="3"/>
  <c r="U99" i="3"/>
  <c r="AS99" i="3"/>
  <c r="AC99" i="3"/>
  <c r="AT54" i="3"/>
  <c r="AL54" i="3"/>
  <c r="AD54" i="3"/>
  <c r="V54" i="3"/>
  <c r="AS54" i="3"/>
  <c r="AK54" i="3"/>
  <c r="AX54" i="3"/>
  <c r="AP54" i="3"/>
  <c r="AH54" i="3"/>
  <c r="Z54" i="3"/>
  <c r="AW54" i="3"/>
  <c r="Y54" i="3"/>
  <c r="AG54" i="3"/>
  <c r="U54" i="3"/>
  <c r="AO54" i="3"/>
  <c r="AC54" i="3"/>
  <c r="R54" i="3"/>
  <c r="Q54" i="3"/>
  <c r="AU70" i="3"/>
  <c r="AM70" i="3"/>
  <c r="AE70" i="3"/>
  <c r="W70" i="3"/>
  <c r="O70" i="3"/>
  <c r="AR70" i="3"/>
  <c r="AJ70" i="3"/>
  <c r="AB70" i="3"/>
  <c r="T70" i="3"/>
  <c r="AQ70" i="3"/>
  <c r="AI70" i="3"/>
  <c r="AA70" i="3"/>
  <c r="S70" i="3"/>
  <c r="AV70" i="3"/>
  <c r="AN70" i="3"/>
  <c r="AF70" i="3"/>
  <c r="X70" i="3"/>
  <c r="P70" i="3"/>
  <c r="AU86" i="3"/>
  <c r="AM86" i="3"/>
  <c r="AE86" i="3"/>
  <c r="W86" i="3"/>
  <c r="O86" i="3"/>
  <c r="AR86" i="3"/>
  <c r="AJ86" i="3"/>
  <c r="AB86" i="3"/>
  <c r="T86" i="3"/>
  <c r="AQ86" i="3"/>
  <c r="AI86" i="3"/>
  <c r="AA86" i="3"/>
  <c r="S86" i="3"/>
  <c r="AV86" i="3"/>
  <c r="AN86" i="3"/>
  <c r="AF86" i="3"/>
  <c r="X86" i="3"/>
  <c r="P86" i="3"/>
  <c r="AT102" i="3"/>
  <c r="AL102" i="3"/>
  <c r="AD102" i="3"/>
  <c r="V102" i="3"/>
  <c r="AS102" i="3"/>
  <c r="AK102" i="3"/>
  <c r="AC102" i="3"/>
  <c r="U102" i="3"/>
  <c r="AX102" i="3"/>
  <c r="AP102" i="3"/>
  <c r="AH102" i="3"/>
  <c r="Z102" i="3"/>
  <c r="R102" i="3"/>
  <c r="AG102" i="3"/>
  <c r="Q102" i="3"/>
  <c r="AO102" i="3"/>
  <c r="Y102" i="3"/>
  <c r="AW102" i="3"/>
  <c r="AQ44" i="3"/>
  <c r="AI44" i="3"/>
  <c r="AA44" i="3"/>
  <c r="S44" i="3"/>
  <c r="AN44" i="3"/>
  <c r="AE44" i="3"/>
  <c r="AV44" i="3"/>
  <c r="AM44" i="3"/>
  <c r="AU44" i="3"/>
  <c r="T44" i="3"/>
  <c r="AB44" i="3"/>
  <c r="AJ44" i="3"/>
  <c r="AR44" i="3"/>
  <c r="P44" i="3"/>
  <c r="X44" i="3"/>
  <c r="O44" i="3"/>
  <c r="AF44" i="3"/>
  <c r="W44" i="3"/>
  <c r="AQ24" i="3"/>
  <c r="AI24" i="3"/>
  <c r="AA24" i="3"/>
  <c r="S24" i="3"/>
  <c r="AV24" i="3"/>
  <c r="AN24" i="3"/>
  <c r="AF24" i="3"/>
  <c r="X24" i="3"/>
  <c r="P24" i="3"/>
  <c r="AU24" i="3"/>
  <c r="AM24" i="3"/>
  <c r="AE24" i="3"/>
  <c r="W24" i="3"/>
  <c r="O24" i="3"/>
  <c r="AR24" i="3"/>
  <c r="AJ24" i="3"/>
  <c r="AB24" i="3"/>
  <c r="T24" i="3"/>
  <c r="AQ40" i="3"/>
  <c r="AI40" i="3"/>
  <c r="AA40" i="3"/>
  <c r="S40" i="3"/>
  <c r="AU40" i="3"/>
  <c r="T40" i="3"/>
  <c r="AB40" i="3"/>
  <c r="AJ40" i="3"/>
  <c r="AR40" i="3"/>
  <c r="P40" i="3"/>
  <c r="X40" i="3"/>
  <c r="O40" i="3"/>
  <c r="AF40" i="3"/>
  <c r="W40" i="3"/>
  <c r="AN40" i="3"/>
  <c r="AE40" i="3"/>
  <c r="AV40" i="3"/>
  <c r="AM40" i="3"/>
  <c r="AU49" i="3"/>
  <c r="AM49" i="3"/>
  <c r="AE49" i="3"/>
  <c r="W49" i="3"/>
  <c r="O49" i="3"/>
  <c r="AR49" i="3"/>
  <c r="AJ49" i="3"/>
  <c r="AB49" i="3"/>
  <c r="T49" i="3"/>
  <c r="AA49" i="3"/>
  <c r="AV49" i="3"/>
  <c r="P49" i="3"/>
  <c r="AI49" i="3"/>
  <c r="X49" i="3"/>
  <c r="AQ49" i="3"/>
  <c r="AF49" i="3"/>
  <c r="S49" i="3"/>
  <c r="AN49" i="3"/>
  <c r="AU25" i="3"/>
  <c r="AM25" i="3"/>
  <c r="AE25" i="3"/>
  <c r="W25" i="3"/>
  <c r="O25" i="3"/>
  <c r="AR25" i="3"/>
  <c r="AJ25" i="3"/>
  <c r="AB25" i="3"/>
  <c r="T25" i="3"/>
  <c r="AQ25" i="3"/>
  <c r="AI25" i="3"/>
  <c r="AA25" i="3"/>
  <c r="S25" i="3"/>
  <c r="AV25" i="3"/>
  <c r="AN25" i="3"/>
  <c r="AF25" i="3"/>
  <c r="X25" i="3"/>
  <c r="P25" i="3"/>
  <c r="AX57" i="3"/>
  <c r="AP57" i="3"/>
  <c r="AH57" i="3"/>
  <c r="Z57" i="3"/>
  <c r="R57" i="3"/>
  <c r="AW57" i="3"/>
  <c r="AO57" i="3"/>
  <c r="AG57" i="3"/>
  <c r="Y57" i="3"/>
  <c r="Q57" i="3"/>
  <c r="AT57" i="3"/>
  <c r="AL57" i="3"/>
  <c r="AD57" i="3"/>
  <c r="V57" i="3"/>
  <c r="AC57" i="3"/>
  <c r="AK57" i="3"/>
  <c r="U57" i="3"/>
  <c r="AS57" i="3"/>
  <c r="AQ73" i="3"/>
  <c r="AI73" i="3"/>
  <c r="AA73" i="3"/>
  <c r="S73" i="3"/>
  <c r="AV73" i="3"/>
  <c r="AN73" i="3"/>
  <c r="AF73" i="3"/>
  <c r="X73" i="3"/>
  <c r="P73" i="3"/>
  <c r="AU73" i="3"/>
  <c r="AM73" i="3"/>
  <c r="AE73" i="3"/>
  <c r="W73" i="3"/>
  <c r="O73" i="3"/>
  <c r="AR73" i="3"/>
  <c r="AJ73" i="3"/>
  <c r="AB73" i="3"/>
  <c r="T73" i="3"/>
  <c r="AQ89" i="3"/>
  <c r="AI89" i="3"/>
  <c r="AA89" i="3"/>
  <c r="S89" i="3"/>
  <c r="AV89" i="3"/>
  <c r="AN89" i="3"/>
  <c r="AF89" i="3"/>
  <c r="X89" i="3"/>
  <c r="P89" i="3"/>
  <c r="AU89" i="3"/>
  <c r="AM89" i="3"/>
  <c r="AE89" i="3"/>
  <c r="W89" i="3"/>
  <c r="O89" i="3"/>
  <c r="AR89" i="3"/>
  <c r="AJ89" i="3"/>
  <c r="AB89" i="3"/>
  <c r="T89" i="3"/>
  <c r="AT60" i="3"/>
  <c r="AL60" i="3"/>
  <c r="AD60" i="3"/>
  <c r="V60" i="3"/>
  <c r="AS60" i="3"/>
  <c r="AK60" i="3"/>
  <c r="AC60" i="3"/>
  <c r="U60" i="3"/>
  <c r="AX60" i="3"/>
  <c r="AP60" i="3"/>
  <c r="AH60" i="3"/>
  <c r="Z60" i="3"/>
  <c r="R60" i="3"/>
  <c r="AW60" i="3"/>
  <c r="AG60" i="3"/>
  <c r="Q60" i="3"/>
  <c r="AO60" i="3"/>
  <c r="Y60" i="3"/>
  <c r="AT76" i="3"/>
  <c r="AL76" i="3"/>
  <c r="AD76" i="3"/>
  <c r="V76" i="3"/>
  <c r="AS76" i="3"/>
  <c r="AK76" i="3"/>
  <c r="AC76" i="3"/>
  <c r="U76" i="3"/>
  <c r="AX76" i="3"/>
  <c r="AP76" i="3"/>
  <c r="AH76" i="3"/>
  <c r="Z76" i="3"/>
  <c r="R76" i="3"/>
  <c r="AG76" i="3"/>
  <c r="Q76" i="3"/>
  <c r="AO76" i="3"/>
  <c r="Y76" i="3"/>
  <c r="AW76" i="3"/>
  <c r="AU92" i="3"/>
  <c r="AM92" i="3"/>
  <c r="AE92" i="3"/>
  <c r="W92" i="3"/>
  <c r="O92" i="3"/>
  <c r="AR92" i="3"/>
  <c r="AJ92" i="3"/>
  <c r="AB92" i="3"/>
  <c r="T92" i="3"/>
  <c r="AQ92" i="3"/>
  <c r="AI92" i="3"/>
  <c r="AA92" i="3"/>
  <c r="S92" i="3"/>
  <c r="AV92" i="3"/>
  <c r="AN92" i="3"/>
  <c r="AF92" i="3"/>
  <c r="X92" i="3"/>
  <c r="P92" i="3"/>
  <c r="AU13" i="3"/>
  <c r="AM13" i="3"/>
  <c r="AE13" i="3"/>
  <c r="W13" i="3"/>
  <c r="O13" i="3"/>
  <c r="AR13" i="3"/>
  <c r="AQ13" i="3"/>
  <c r="AI13" i="3"/>
  <c r="AA13" i="3"/>
  <c r="S13" i="3"/>
  <c r="AV13" i="3"/>
  <c r="AN13" i="3"/>
  <c r="AF13" i="3"/>
  <c r="X13" i="3"/>
  <c r="P13" i="3"/>
  <c r="T13" i="3"/>
  <c r="AJ13" i="3"/>
  <c r="AB13" i="3"/>
  <c r="AU43" i="3"/>
  <c r="AM43" i="3"/>
  <c r="AE43" i="3"/>
  <c r="W43" i="3"/>
  <c r="O43" i="3"/>
  <c r="AN43" i="3"/>
  <c r="AV43" i="3"/>
  <c r="T43" i="3"/>
  <c r="AB43" i="3"/>
  <c r="S43" i="3"/>
  <c r="AJ43" i="3"/>
  <c r="AA43" i="3"/>
  <c r="AR43" i="3"/>
  <c r="AI43" i="3"/>
  <c r="AQ43" i="3"/>
  <c r="P43" i="3"/>
  <c r="X43" i="3"/>
  <c r="AF43" i="3"/>
  <c r="AQ28" i="3"/>
  <c r="AI28" i="3"/>
  <c r="AA28" i="3"/>
  <c r="S28" i="3"/>
  <c r="AV28" i="3"/>
  <c r="AN28" i="3"/>
  <c r="AF28" i="3"/>
  <c r="X28" i="3"/>
  <c r="P28" i="3"/>
  <c r="AU28" i="3"/>
  <c r="AM28" i="3"/>
  <c r="AE28" i="3"/>
  <c r="W28" i="3"/>
  <c r="O28" i="3"/>
  <c r="AR28" i="3"/>
  <c r="AJ28" i="3"/>
  <c r="AB28" i="3"/>
  <c r="T28" i="3"/>
  <c r="AU29" i="3"/>
  <c r="AM29" i="3"/>
  <c r="AE29" i="3"/>
  <c r="W29" i="3"/>
  <c r="O29" i="3"/>
  <c r="AR29" i="3"/>
  <c r="AJ29" i="3"/>
  <c r="AB29" i="3"/>
  <c r="T29" i="3"/>
  <c r="AQ29" i="3"/>
  <c r="AI29" i="3"/>
  <c r="AA29" i="3"/>
  <c r="S29" i="3"/>
  <c r="AV29" i="3"/>
  <c r="AN29" i="3"/>
  <c r="AF29" i="3"/>
  <c r="X29" i="3"/>
  <c r="P29" i="3"/>
  <c r="AQ46" i="3"/>
  <c r="AI46" i="3"/>
  <c r="AA46" i="3"/>
  <c r="S46" i="3"/>
  <c r="AV46" i="3"/>
  <c r="AN46" i="3"/>
  <c r="AF46" i="3"/>
  <c r="X46" i="3"/>
  <c r="P46" i="3"/>
  <c r="AJ46" i="3"/>
  <c r="W46" i="3"/>
  <c r="AR46" i="3"/>
  <c r="AE46" i="3"/>
  <c r="T46" i="3"/>
  <c r="AM46" i="3"/>
  <c r="AB46" i="3"/>
  <c r="AU46" i="3"/>
  <c r="O46" i="3"/>
  <c r="AX61" i="3"/>
  <c r="AP61" i="3"/>
  <c r="AH61" i="3"/>
  <c r="Z61" i="3"/>
  <c r="R61" i="3"/>
  <c r="AW61" i="3"/>
  <c r="AO61" i="3"/>
  <c r="AG61" i="3"/>
  <c r="Y61" i="3"/>
  <c r="Q61" i="3"/>
  <c r="AT61" i="3"/>
  <c r="AL61" i="3"/>
  <c r="AD61" i="3"/>
  <c r="V61" i="3"/>
  <c r="AC61" i="3"/>
  <c r="AK61" i="3"/>
  <c r="U61" i="3"/>
  <c r="AS61" i="3"/>
  <c r="AX77" i="3"/>
  <c r="AP77" i="3"/>
  <c r="AH77" i="3"/>
  <c r="Z77" i="3"/>
  <c r="R77" i="3"/>
  <c r="AW77" i="3"/>
  <c r="AO77" i="3"/>
  <c r="AG77" i="3"/>
  <c r="Y77" i="3"/>
  <c r="Q77" i="3"/>
  <c r="AT77" i="3"/>
  <c r="AL77" i="3"/>
  <c r="AD77" i="3"/>
  <c r="V77" i="3"/>
  <c r="AK77" i="3"/>
  <c r="U77" i="3"/>
  <c r="AS77" i="3"/>
  <c r="AC77" i="3"/>
  <c r="AQ93" i="3"/>
  <c r="AI93" i="3"/>
  <c r="AA93" i="3"/>
  <c r="S93" i="3"/>
  <c r="AV93" i="3"/>
  <c r="AN93" i="3"/>
  <c r="AF93" i="3"/>
  <c r="X93" i="3"/>
  <c r="P93" i="3"/>
  <c r="AU93" i="3"/>
  <c r="AM93" i="3"/>
  <c r="AE93" i="3"/>
  <c r="W93" i="3"/>
  <c r="O93" i="3"/>
  <c r="AR93" i="3"/>
  <c r="AJ93" i="3"/>
  <c r="AB93" i="3"/>
  <c r="T93" i="3"/>
  <c r="AQ48" i="3"/>
  <c r="AI48" i="3"/>
  <c r="AA48" i="3"/>
  <c r="S48" i="3"/>
  <c r="AV48" i="3"/>
  <c r="AN48" i="3"/>
  <c r="AF48" i="3"/>
  <c r="X48" i="3"/>
  <c r="P48" i="3"/>
  <c r="T48" i="3"/>
  <c r="AM48" i="3"/>
  <c r="AB48" i="3"/>
  <c r="AU48" i="3"/>
  <c r="O48" i="3"/>
  <c r="AJ48" i="3"/>
  <c r="W48" i="3"/>
  <c r="AR48" i="3"/>
  <c r="AE48" i="3"/>
  <c r="AT64" i="3"/>
  <c r="AL64" i="3"/>
  <c r="AD64" i="3"/>
  <c r="V64" i="3"/>
  <c r="AS64" i="3"/>
  <c r="AK64" i="3"/>
  <c r="AC64" i="3"/>
  <c r="U64" i="3"/>
  <c r="AX64" i="3"/>
  <c r="AP64" i="3"/>
  <c r="AH64" i="3"/>
  <c r="Z64" i="3"/>
  <c r="R64" i="3"/>
  <c r="AW64" i="3"/>
  <c r="AG64" i="3"/>
  <c r="Q64" i="3"/>
  <c r="AO64" i="3"/>
  <c r="Y64" i="3"/>
  <c r="AT80" i="3"/>
  <c r="AL80" i="3"/>
  <c r="AD80" i="3"/>
  <c r="V80" i="3"/>
  <c r="AS80" i="3"/>
  <c r="AK80" i="3"/>
  <c r="AC80" i="3"/>
  <c r="U80" i="3"/>
  <c r="AX80" i="3"/>
  <c r="AP80" i="3"/>
  <c r="AH80" i="3"/>
  <c r="Z80" i="3"/>
  <c r="R80" i="3"/>
  <c r="AO80" i="3"/>
  <c r="Y80" i="3"/>
  <c r="AW80" i="3"/>
  <c r="AG80" i="3"/>
  <c r="Q80" i="3"/>
  <c r="AU96" i="3"/>
  <c r="AM96" i="3"/>
  <c r="AE96" i="3"/>
  <c r="W96" i="3"/>
  <c r="O96" i="3"/>
  <c r="AR96" i="3"/>
  <c r="AJ96" i="3"/>
  <c r="AB96" i="3"/>
  <c r="T96" i="3"/>
  <c r="AQ96" i="3"/>
  <c r="AI96" i="3"/>
  <c r="AA96" i="3"/>
  <c r="S96" i="3"/>
  <c r="AV96" i="3"/>
  <c r="AN96" i="3"/>
  <c r="AF96" i="3"/>
  <c r="X96" i="3"/>
  <c r="P96" i="3"/>
  <c r="AX53" i="3"/>
  <c r="AP53" i="3"/>
  <c r="AH53" i="3"/>
  <c r="Z53" i="3"/>
  <c r="R53" i="3"/>
  <c r="AW53" i="3"/>
  <c r="V53" i="3"/>
  <c r="AD53" i="3"/>
  <c r="U53" i="3"/>
  <c r="AL53" i="3"/>
  <c r="AC53" i="3"/>
  <c r="AT53" i="3"/>
  <c r="AK53" i="3"/>
  <c r="AS53" i="3"/>
  <c r="Q53" i="3"/>
  <c r="Y53" i="3"/>
  <c r="AG53" i="3"/>
  <c r="AO53" i="3"/>
  <c r="AU47" i="3"/>
  <c r="AM47" i="3"/>
  <c r="AE47" i="3"/>
  <c r="W47" i="3"/>
  <c r="O47" i="3"/>
  <c r="AR47" i="3"/>
  <c r="AJ47" i="3"/>
  <c r="AB47" i="3"/>
  <c r="T47" i="3"/>
  <c r="AQ47" i="3"/>
  <c r="AF47" i="3"/>
  <c r="S47" i="3"/>
  <c r="AN47" i="3"/>
  <c r="AA47" i="3"/>
  <c r="AV47" i="3"/>
  <c r="P47" i="3"/>
  <c r="AI47" i="3"/>
  <c r="X47" i="3"/>
  <c r="AQ30" i="3"/>
  <c r="AI30" i="3"/>
  <c r="AA30" i="3"/>
  <c r="S30" i="3"/>
  <c r="AV30" i="3"/>
  <c r="AN30" i="3"/>
  <c r="AF30" i="3"/>
  <c r="X30" i="3"/>
  <c r="P30" i="3"/>
  <c r="AU30" i="3"/>
  <c r="AM30" i="3"/>
  <c r="AE30" i="3"/>
  <c r="W30" i="3"/>
  <c r="O30" i="3"/>
  <c r="AR30" i="3"/>
  <c r="AJ30" i="3"/>
  <c r="AB30" i="3"/>
  <c r="T30" i="3"/>
  <c r="AU31" i="3"/>
  <c r="AM31" i="3"/>
  <c r="AE31" i="3"/>
  <c r="W31" i="3"/>
  <c r="O31" i="3"/>
  <c r="AR31" i="3"/>
  <c r="AJ31" i="3"/>
  <c r="AB31" i="3"/>
  <c r="T31" i="3"/>
  <c r="AQ31" i="3"/>
  <c r="AI31" i="3"/>
  <c r="AA31" i="3"/>
  <c r="S31" i="3"/>
  <c r="AV31" i="3"/>
  <c r="AN31" i="3"/>
  <c r="AF31" i="3"/>
  <c r="X31" i="3"/>
  <c r="P31" i="3"/>
  <c r="AX63" i="3"/>
  <c r="AP63" i="3"/>
  <c r="AH63" i="3"/>
  <c r="Z63" i="3"/>
  <c r="R63" i="3"/>
  <c r="AW63" i="3"/>
  <c r="AO63" i="3"/>
  <c r="AG63" i="3"/>
  <c r="Y63" i="3"/>
  <c r="Q63" i="3"/>
  <c r="AT63" i="3"/>
  <c r="AL63" i="3"/>
  <c r="AD63" i="3"/>
  <c r="V63" i="3"/>
  <c r="AC63" i="3"/>
  <c r="AK63" i="3"/>
  <c r="U63" i="3"/>
  <c r="AS63" i="3"/>
  <c r="AQ79" i="3"/>
  <c r="AI79" i="3"/>
  <c r="AA79" i="3"/>
  <c r="S79" i="3"/>
  <c r="AV79" i="3"/>
  <c r="AN79" i="3"/>
  <c r="AF79" i="3"/>
  <c r="X79" i="3"/>
  <c r="P79" i="3"/>
  <c r="AU79" i="3"/>
  <c r="AM79" i="3"/>
  <c r="AE79" i="3"/>
  <c r="W79" i="3"/>
  <c r="O79" i="3"/>
  <c r="AR79" i="3"/>
  <c r="AJ79" i="3"/>
  <c r="AB79" i="3"/>
  <c r="T79" i="3"/>
  <c r="AQ95" i="3"/>
  <c r="AI95" i="3"/>
  <c r="AA95" i="3"/>
  <c r="S95" i="3"/>
  <c r="AV95" i="3"/>
  <c r="AN95" i="3"/>
  <c r="AF95" i="3"/>
  <c r="X95" i="3"/>
  <c r="P95" i="3"/>
  <c r="AU95" i="3"/>
  <c r="AM95" i="3"/>
  <c r="AE95" i="3"/>
  <c r="W95" i="3"/>
  <c r="O95" i="3"/>
  <c r="AR95" i="3"/>
  <c r="AJ95" i="3"/>
  <c r="AB95" i="3"/>
  <c r="T95" i="3"/>
  <c r="AR50" i="3"/>
  <c r="AJ50" i="3"/>
  <c r="AB50" i="3"/>
  <c r="T50" i="3"/>
  <c r="AQ50" i="3"/>
  <c r="AI50" i="3"/>
  <c r="AA50" i="3"/>
  <c r="S50" i="3"/>
  <c r="AV50" i="3"/>
  <c r="AN50" i="3"/>
  <c r="AF50" i="3"/>
  <c r="X50" i="3"/>
  <c r="P50" i="3"/>
  <c r="AM50" i="3"/>
  <c r="W50" i="3"/>
  <c r="AU50" i="3"/>
  <c r="AE50" i="3"/>
  <c r="O50" i="3"/>
  <c r="AT66" i="3"/>
  <c r="AL66" i="3"/>
  <c r="AD66" i="3"/>
  <c r="V66" i="3"/>
  <c r="AS66" i="3"/>
  <c r="AK66" i="3"/>
  <c r="AC66" i="3"/>
  <c r="U66" i="3"/>
  <c r="AX66" i="3"/>
  <c r="AP66" i="3"/>
  <c r="AH66" i="3"/>
  <c r="Z66" i="3"/>
  <c r="R66" i="3"/>
  <c r="AW66" i="3"/>
  <c r="AG66" i="3"/>
  <c r="Q66" i="3"/>
  <c r="AO66" i="3"/>
  <c r="Y66" i="3"/>
  <c r="AU82" i="3"/>
  <c r="AM82" i="3"/>
  <c r="AE82" i="3"/>
  <c r="W82" i="3"/>
  <c r="O82" i="3"/>
  <c r="AR82" i="3"/>
  <c r="AJ82" i="3"/>
  <c r="AB82" i="3"/>
  <c r="T82" i="3"/>
  <c r="AQ82" i="3"/>
  <c r="AI82" i="3"/>
  <c r="AA82" i="3"/>
  <c r="S82" i="3"/>
  <c r="AV82" i="3"/>
  <c r="AN82" i="3"/>
  <c r="AF82" i="3"/>
  <c r="X82" i="3"/>
  <c r="P82" i="3"/>
  <c r="AT98" i="3"/>
  <c r="AL98" i="3"/>
  <c r="AD98" i="3"/>
  <c r="V98" i="3"/>
  <c r="AS98" i="3"/>
  <c r="AK98" i="3"/>
  <c r="AC98" i="3"/>
  <c r="U98" i="3"/>
  <c r="AX98" i="3"/>
  <c r="AP98" i="3"/>
  <c r="AH98" i="3"/>
  <c r="Z98" i="3"/>
  <c r="R98" i="3"/>
  <c r="AG98" i="3"/>
  <c r="Q98" i="3"/>
  <c r="AO98" i="3"/>
  <c r="Y98" i="3"/>
  <c r="AW98" i="3"/>
  <c r="AQ32" i="3"/>
  <c r="AI32" i="3"/>
  <c r="AA32" i="3"/>
  <c r="S32" i="3"/>
  <c r="AV32" i="3"/>
  <c r="AN32" i="3"/>
  <c r="AF32" i="3"/>
  <c r="X32" i="3"/>
  <c r="P32" i="3"/>
  <c r="AU32" i="3"/>
  <c r="AM32" i="3"/>
  <c r="AE32" i="3"/>
  <c r="W32" i="3"/>
  <c r="O32" i="3"/>
  <c r="AR32" i="3"/>
  <c r="AJ32" i="3"/>
  <c r="AB32" i="3"/>
  <c r="T32" i="3"/>
  <c r="AU17" i="3"/>
  <c r="AM17" i="3"/>
  <c r="AE17" i="3"/>
  <c r="W17" i="3"/>
  <c r="O17" i="3"/>
  <c r="AR17" i="3"/>
  <c r="AJ17" i="3"/>
  <c r="AB17" i="3"/>
  <c r="T17" i="3"/>
  <c r="AQ17" i="3"/>
  <c r="AI17" i="3"/>
  <c r="AA17" i="3"/>
  <c r="S17" i="3"/>
  <c r="AV17" i="3"/>
  <c r="AN17" i="3"/>
  <c r="AF17" i="3"/>
  <c r="X17" i="3"/>
  <c r="P17" i="3"/>
  <c r="AU33" i="3"/>
  <c r="AM33" i="3"/>
  <c r="AE33" i="3"/>
  <c r="W33" i="3"/>
  <c r="O33" i="3"/>
  <c r="AR33" i="3"/>
  <c r="AJ33" i="3"/>
  <c r="AB33" i="3"/>
  <c r="T33" i="3"/>
  <c r="AQ33" i="3"/>
  <c r="AI33" i="3"/>
  <c r="AA33" i="3"/>
  <c r="S33" i="3"/>
  <c r="AV33" i="3"/>
  <c r="AN33" i="3"/>
  <c r="AF33" i="3"/>
  <c r="X33" i="3"/>
  <c r="P33" i="3"/>
  <c r="AX65" i="3"/>
  <c r="AP65" i="3"/>
  <c r="AH65" i="3"/>
  <c r="Z65" i="3"/>
  <c r="R65" i="3"/>
  <c r="AW65" i="3"/>
  <c r="AO65" i="3"/>
  <c r="AG65" i="3"/>
  <c r="Y65" i="3"/>
  <c r="Q65" i="3"/>
  <c r="AT65" i="3"/>
  <c r="AL65" i="3"/>
  <c r="AD65" i="3"/>
  <c r="V65" i="3"/>
  <c r="AC65" i="3"/>
  <c r="AK65" i="3"/>
  <c r="U65" i="3"/>
  <c r="AS65" i="3"/>
  <c r="AQ81" i="3"/>
  <c r="AI81" i="3"/>
  <c r="AA81" i="3"/>
  <c r="S81" i="3"/>
  <c r="AV81" i="3"/>
  <c r="AN81" i="3"/>
  <c r="AF81" i="3"/>
  <c r="X81" i="3"/>
  <c r="P81" i="3"/>
  <c r="AU81" i="3"/>
  <c r="AM81" i="3"/>
  <c r="AE81" i="3"/>
  <c r="W81" i="3"/>
  <c r="O81" i="3"/>
  <c r="AR81" i="3"/>
  <c r="AJ81" i="3"/>
  <c r="AB81" i="3"/>
  <c r="T81" i="3"/>
  <c r="AQ97" i="3"/>
  <c r="AI97" i="3"/>
  <c r="AA97" i="3"/>
  <c r="S97" i="3"/>
  <c r="AV97" i="3"/>
  <c r="AN97" i="3"/>
  <c r="AF97" i="3"/>
  <c r="X97" i="3"/>
  <c r="P97" i="3"/>
  <c r="AU97" i="3"/>
  <c r="AM97" i="3"/>
  <c r="AE97" i="3"/>
  <c r="W97" i="3"/>
  <c r="O97" i="3"/>
  <c r="AR97" i="3"/>
  <c r="AJ97" i="3"/>
  <c r="AB97" i="3"/>
  <c r="T97" i="3"/>
  <c r="AT52" i="3"/>
  <c r="AL52" i="3"/>
  <c r="AD52" i="3"/>
  <c r="V52" i="3"/>
  <c r="AC52" i="3"/>
  <c r="AK52" i="3"/>
  <c r="AS52" i="3"/>
  <c r="R52" i="3"/>
  <c r="Z52" i="3"/>
  <c r="Q52" i="3"/>
  <c r="AH52" i="3"/>
  <c r="Y52" i="3"/>
  <c r="AP52" i="3"/>
  <c r="AG52" i="3"/>
  <c r="AX52" i="3"/>
  <c r="AO52" i="3"/>
  <c r="AW52" i="3"/>
  <c r="U52" i="3"/>
  <c r="AT68" i="3"/>
  <c r="AL68" i="3"/>
  <c r="AD68" i="3"/>
  <c r="V68" i="3"/>
  <c r="AS68" i="3"/>
  <c r="AK68" i="3"/>
  <c r="AC68" i="3"/>
  <c r="U68" i="3"/>
  <c r="AX68" i="3"/>
  <c r="AP68" i="3"/>
  <c r="AH68" i="3"/>
  <c r="Z68" i="3"/>
  <c r="R68" i="3"/>
  <c r="AW68" i="3"/>
  <c r="AG68" i="3"/>
  <c r="Q68" i="3"/>
  <c r="AO68" i="3"/>
  <c r="Y68" i="3"/>
  <c r="AU84" i="3"/>
  <c r="AM84" i="3"/>
  <c r="AE84" i="3"/>
  <c r="W84" i="3"/>
  <c r="O84" i="3"/>
  <c r="AR84" i="3"/>
  <c r="AJ84" i="3"/>
  <c r="AB84" i="3"/>
  <c r="T84" i="3"/>
  <c r="AQ84" i="3"/>
  <c r="AI84" i="3"/>
  <c r="AA84" i="3"/>
  <c r="S84" i="3"/>
  <c r="AV84" i="3"/>
  <c r="AN84" i="3"/>
  <c r="AF84" i="3"/>
  <c r="X84" i="3"/>
  <c r="P84" i="3"/>
  <c r="AT100" i="3"/>
  <c r="AL100" i="3"/>
  <c r="AD100" i="3"/>
  <c r="V100" i="3"/>
  <c r="AS100" i="3"/>
  <c r="AK100" i="3"/>
  <c r="AC100" i="3"/>
  <c r="U100" i="3"/>
  <c r="AX100" i="3"/>
  <c r="AP100" i="3"/>
  <c r="AH100" i="3"/>
  <c r="Z100" i="3"/>
  <c r="R100" i="3"/>
  <c r="AG100" i="3"/>
  <c r="Q100" i="3"/>
  <c r="AO100" i="3"/>
  <c r="Y100" i="3"/>
  <c r="AW100" i="3"/>
  <c r="AQ20" i="3"/>
  <c r="AI20" i="3"/>
  <c r="AA20" i="3"/>
  <c r="S20" i="3"/>
  <c r="AV20" i="3"/>
  <c r="AN20" i="3"/>
  <c r="AF20" i="3"/>
  <c r="X20" i="3"/>
  <c r="P20" i="3"/>
  <c r="AU20" i="3"/>
  <c r="AM20" i="3"/>
  <c r="AE20" i="3"/>
  <c r="W20" i="3"/>
  <c r="O20" i="3"/>
  <c r="AR20" i="3"/>
  <c r="AJ20" i="3"/>
  <c r="AB20" i="3"/>
  <c r="T20" i="3"/>
  <c r="AQ36" i="3"/>
  <c r="AI36" i="3"/>
  <c r="AA36" i="3"/>
  <c r="S36" i="3"/>
  <c r="AV36" i="3"/>
  <c r="AN36" i="3"/>
  <c r="AF36" i="3"/>
  <c r="X36" i="3"/>
  <c r="P36" i="3"/>
  <c r="AU36" i="3"/>
  <c r="AM36" i="3"/>
  <c r="AE36" i="3"/>
  <c r="W36" i="3"/>
  <c r="O36" i="3"/>
  <c r="AR36" i="3"/>
  <c r="AJ36" i="3"/>
  <c r="AB36" i="3"/>
  <c r="T36" i="3"/>
  <c r="AU21" i="3"/>
  <c r="AM21" i="3"/>
  <c r="AE21" i="3"/>
  <c r="W21" i="3"/>
  <c r="O21" i="3"/>
  <c r="AR21" i="3"/>
  <c r="AJ21" i="3"/>
  <c r="AB21" i="3"/>
  <c r="T21" i="3"/>
  <c r="AQ21" i="3"/>
  <c r="AI21" i="3"/>
  <c r="AA21" i="3"/>
  <c r="S21" i="3"/>
  <c r="AV21" i="3"/>
  <c r="AN21" i="3"/>
  <c r="AF21" i="3"/>
  <c r="X21" i="3"/>
  <c r="P21" i="3"/>
  <c r="AU37" i="3"/>
  <c r="AM37" i="3"/>
  <c r="AE37" i="3"/>
  <c r="W37" i="3"/>
  <c r="O37" i="3"/>
  <c r="AR37" i="3"/>
  <c r="AJ37" i="3"/>
  <c r="AB37" i="3"/>
  <c r="T37" i="3"/>
  <c r="AQ37" i="3"/>
  <c r="AI37" i="3"/>
  <c r="AA37" i="3"/>
  <c r="S37" i="3"/>
  <c r="AV37" i="3"/>
  <c r="AN37" i="3"/>
  <c r="AF37" i="3"/>
  <c r="X37" i="3"/>
  <c r="P37" i="3"/>
  <c r="AQ69" i="3"/>
  <c r="AI69" i="3"/>
  <c r="AA69" i="3"/>
  <c r="S69" i="3"/>
  <c r="AV69" i="3"/>
  <c r="AN69" i="3"/>
  <c r="AF69" i="3"/>
  <c r="X69" i="3"/>
  <c r="P69" i="3"/>
  <c r="AU69" i="3"/>
  <c r="AM69" i="3"/>
  <c r="AE69" i="3"/>
  <c r="W69" i="3"/>
  <c r="O69" i="3"/>
  <c r="AR69" i="3"/>
  <c r="AJ69" i="3"/>
  <c r="AB69" i="3"/>
  <c r="T69" i="3"/>
  <c r="AQ85" i="3"/>
  <c r="AI85" i="3"/>
  <c r="AA85" i="3"/>
  <c r="S85" i="3"/>
  <c r="AV85" i="3"/>
  <c r="AN85" i="3"/>
  <c r="AF85" i="3"/>
  <c r="X85" i="3"/>
  <c r="P85" i="3"/>
  <c r="AU85" i="3"/>
  <c r="AM85" i="3"/>
  <c r="AE85" i="3"/>
  <c r="W85" i="3"/>
  <c r="O85" i="3"/>
  <c r="AR85" i="3"/>
  <c r="AJ85" i="3"/>
  <c r="AB85" i="3"/>
  <c r="T85" i="3"/>
  <c r="AX101" i="3"/>
  <c r="AP101" i="3"/>
  <c r="AH101" i="3"/>
  <c r="Z101" i="3"/>
  <c r="R101" i="3"/>
  <c r="AW101" i="3"/>
  <c r="AO101" i="3"/>
  <c r="AG101" i="3"/>
  <c r="Y101" i="3"/>
  <c r="Q101" i="3"/>
  <c r="AT101" i="3"/>
  <c r="AL101" i="3"/>
  <c r="AD101" i="3"/>
  <c r="V101" i="3"/>
  <c r="AK101" i="3"/>
  <c r="U101" i="3"/>
  <c r="AS101" i="3"/>
  <c r="AC101" i="3"/>
  <c r="AT56" i="3"/>
  <c r="AL56" i="3"/>
  <c r="AD56" i="3"/>
  <c r="V56" i="3"/>
  <c r="AS56" i="3"/>
  <c r="AK56" i="3"/>
  <c r="AC56" i="3"/>
  <c r="U56" i="3"/>
  <c r="AX56" i="3"/>
  <c r="AP56" i="3"/>
  <c r="AH56" i="3"/>
  <c r="Z56" i="3"/>
  <c r="R56" i="3"/>
  <c r="AW56" i="3"/>
  <c r="AG56" i="3"/>
  <c r="Q56" i="3"/>
  <c r="AO56" i="3"/>
  <c r="Y56" i="3"/>
  <c r="AU72" i="3"/>
  <c r="AM72" i="3"/>
  <c r="AE72" i="3"/>
  <c r="W72" i="3"/>
  <c r="O72" i="3"/>
  <c r="AR72" i="3"/>
  <c r="AJ72" i="3"/>
  <c r="AB72" i="3"/>
  <c r="T72" i="3"/>
  <c r="AQ72" i="3"/>
  <c r="AI72" i="3"/>
  <c r="AA72" i="3"/>
  <c r="S72" i="3"/>
  <c r="AV72" i="3"/>
  <c r="AN72" i="3"/>
  <c r="AF72" i="3"/>
  <c r="X72" i="3"/>
  <c r="P72" i="3"/>
  <c r="AU88" i="3"/>
  <c r="AM88" i="3"/>
  <c r="AE88" i="3"/>
  <c r="W88" i="3"/>
  <c r="O88" i="3"/>
  <c r="AR88" i="3"/>
  <c r="AJ88" i="3"/>
  <c r="AB88" i="3"/>
  <c r="T88" i="3"/>
  <c r="AQ88" i="3"/>
  <c r="AI88" i="3"/>
  <c r="AA88" i="3"/>
  <c r="S88" i="3"/>
  <c r="AV88" i="3"/>
  <c r="AN88" i="3"/>
  <c r="AF88" i="3"/>
  <c r="X88" i="3"/>
  <c r="P88" i="3"/>
  <c r="AQ16" i="3"/>
  <c r="AI16" i="3"/>
  <c r="AA16" i="3"/>
  <c r="S16" i="3"/>
  <c r="AV16" i="3"/>
  <c r="AN16" i="3"/>
  <c r="AF16" i="3"/>
  <c r="X16" i="3"/>
  <c r="P16" i="3"/>
  <c r="AU16" i="3"/>
  <c r="AM16" i="3"/>
  <c r="AE16" i="3"/>
  <c r="W16" i="3"/>
  <c r="O16" i="3"/>
  <c r="AR16" i="3"/>
  <c r="AJ16" i="3"/>
  <c r="AB16" i="3"/>
  <c r="T16" i="3"/>
  <c r="AQ22" i="3"/>
  <c r="AI22" i="3"/>
  <c r="AA22" i="3"/>
  <c r="S22" i="3"/>
  <c r="AV22" i="3"/>
  <c r="AN22" i="3"/>
  <c r="AF22" i="3"/>
  <c r="X22" i="3"/>
  <c r="P22" i="3"/>
  <c r="AU22" i="3"/>
  <c r="AM22" i="3"/>
  <c r="AE22" i="3"/>
  <c r="W22" i="3"/>
  <c r="O22" i="3"/>
  <c r="AR22" i="3"/>
  <c r="AJ22" i="3"/>
  <c r="AB22" i="3"/>
  <c r="T22" i="3"/>
  <c r="AQ38" i="3"/>
  <c r="AI38" i="3"/>
  <c r="AA38" i="3"/>
  <c r="S38" i="3"/>
  <c r="AV38" i="3"/>
  <c r="AN38" i="3"/>
  <c r="AF38" i="3"/>
  <c r="X38" i="3"/>
  <c r="P38" i="3"/>
  <c r="AU38" i="3"/>
  <c r="AM38" i="3"/>
  <c r="AE38" i="3"/>
  <c r="W38" i="3"/>
  <c r="O38" i="3"/>
  <c r="AR38" i="3"/>
  <c r="AJ38" i="3"/>
  <c r="AB38" i="3"/>
  <c r="T38" i="3"/>
  <c r="AU23" i="3"/>
  <c r="AM23" i="3"/>
  <c r="AE23" i="3"/>
  <c r="W23" i="3"/>
  <c r="O23" i="3"/>
  <c r="AR23" i="3"/>
  <c r="AJ23" i="3"/>
  <c r="AB23" i="3"/>
  <c r="T23" i="3"/>
  <c r="AQ23" i="3"/>
  <c r="AI23" i="3"/>
  <c r="AA23" i="3"/>
  <c r="S23" i="3"/>
  <c r="AV23" i="3"/>
  <c r="AN23" i="3"/>
  <c r="AF23" i="3"/>
  <c r="X23" i="3"/>
  <c r="P23" i="3"/>
  <c r="AU39" i="3"/>
  <c r="AM39" i="3"/>
  <c r="AE39" i="3"/>
  <c r="W39" i="3"/>
  <c r="O39" i="3"/>
  <c r="AR39" i="3"/>
  <c r="AJ39" i="3"/>
  <c r="AB39" i="3"/>
  <c r="T39" i="3"/>
  <c r="AQ39" i="3"/>
  <c r="AI39" i="3"/>
  <c r="AA39" i="3"/>
  <c r="S39" i="3"/>
  <c r="AV39" i="3"/>
  <c r="AN39" i="3"/>
  <c r="AF39" i="3"/>
  <c r="X39" i="3"/>
  <c r="P39" i="3"/>
  <c r="AX105" i="3"/>
  <c r="AP105" i="3"/>
  <c r="AH105" i="3"/>
  <c r="Z105" i="3"/>
  <c r="R105" i="3"/>
  <c r="AW105" i="3"/>
  <c r="AO105" i="3"/>
  <c r="AG105" i="3"/>
  <c r="Y105" i="3"/>
  <c r="Q105" i="3"/>
  <c r="AS105" i="3"/>
  <c r="AK105" i="3"/>
  <c r="AC105" i="3"/>
  <c r="U105" i="3"/>
  <c r="AL105" i="3"/>
  <c r="V105" i="3"/>
  <c r="AT105" i="3"/>
  <c r="AD105" i="3"/>
  <c r="AX55" i="3"/>
  <c r="AP55" i="3"/>
  <c r="AH55" i="3"/>
  <c r="Z55" i="3"/>
  <c r="R55" i="3"/>
  <c r="AW55" i="3"/>
  <c r="AO55" i="3"/>
  <c r="AG55" i="3"/>
  <c r="Y55" i="3"/>
  <c r="Q55" i="3"/>
  <c r="AT55" i="3"/>
  <c r="AL55" i="3"/>
  <c r="AD55" i="3"/>
  <c r="V55" i="3"/>
  <c r="AC55" i="3"/>
  <c r="AK55" i="3"/>
  <c r="U55" i="3"/>
  <c r="AS55" i="3"/>
  <c r="AQ71" i="3"/>
  <c r="AI71" i="3"/>
  <c r="AA71" i="3"/>
  <c r="S71" i="3"/>
  <c r="AV71" i="3"/>
  <c r="AN71" i="3"/>
  <c r="AF71" i="3"/>
  <c r="X71" i="3"/>
  <c r="P71" i="3"/>
  <c r="AU71" i="3"/>
  <c r="AM71" i="3"/>
  <c r="AE71" i="3"/>
  <c r="W71" i="3"/>
  <c r="O71" i="3"/>
  <c r="AR71" i="3"/>
  <c r="AJ71" i="3"/>
  <c r="AB71" i="3"/>
  <c r="T71" i="3"/>
  <c r="AQ87" i="3"/>
  <c r="AI87" i="3"/>
  <c r="AA87" i="3"/>
  <c r="S87" i="3"/>
  <c r="AV87" i="3"/>
  <c r="AN87" i="3"/>
  <c r="AF87" i="3"/>
  <c r="X87" i="3"/>
  <c r="P87" i="3"/>
  <c r="AU87" i="3"/>
  <c r="AM87" i="3"/>
  <c r="AE87" i="3"/>
  <c r="W87" i="3"/>
  <c r="O87" i="3"/>
  <c r="AR87" i="3"/>
  <c r="AJ87" i="3"/>
  <c r="AB87" i="3"/>
  <c r="T87" i="3"/>
  <c r="AX103" i="3"/>
  <c r="AP103" i="3"/>
  <c r="AH103" i="3"/>
  <c r="Z103" i="3"/>
  <c r="R103" i="3"/>
  <c r="AW103" i="3"/>
  <c r="AO103" i="3"/>
  <c r="AG103" i="3"/>
  <c r="Y103" i="3"/>
  <c r="Q103" i="3"/>
  <c r="AT103" i="3"/>
  <c r="AL103" i="3"/>
  <c r="AD103" i="3"/>
  <c r="V103" i="3"/>
  <c r="AK103" i="3"/>
  <c r="U103" i="3"/>
  <c r="AS103" i="3"/>
  <c r="AC103" i="3"/>
  <c r="AT58" i="3"/>
  <c r="AL58" i="3"/>
  <c r="AD58" i="3"/>
  <c r="V58" i="3"/>
  <c r="AS58" i="3"/>
  <c r="AK58" i="3"/>
  <c r="AC58" i="3"/>
  <c r="U58" i="3"/>
  <c r="AX58" i="3"/>
  <c r="AP58" i="3"/>
  <c r="AH58" i="3"/>
  <c r="Z58" i="3"/>
  <c r="R58" i="3"/>
  <c r="AW58" i="3"/>
  <c r="AG58" i="3"/>
  <c r="Q58" i="3"/>
  <c r="AO58" i="3"/>
  <c r="Y58" i="3"/>
  <c r="AU74" i="3"/>
  <c r="AM74" i="3"/>
  <c r="AE74" i="3"/>
  <c r="W74" i="3"/>
  <c r="O74" i="3"/>
  <c r="AR74" i="3"/>
  <c r="AJ74" i="3"/>
  <c r="AB74" i="3"/>
  <c r="T74" i="3"/>
  <c r="AQ74" i="3"/>
  <c r="AI74" i="3"/>
  <c r="AA74" i="3"/>
  <c r="S74" i="3"/>
  <c r="AV74" i="3"/>
  <c r="AN74" i="3"/>
  <c r="AF74" i="3"/>
  <c r="X74" i="3"/>
  <c r="P74" i="3"/>
  <c r="AU90" i="3"/>
  <c r="AM90" i="3"/>
  <c r="AE90" i="3"/>
  <c r="W90" i="3"/>
  <c r="O90" i="3"/>
  <c r="AR90" i="3"/>
  <c r="AJ90" i="3"/>
  <c r="AB90" i="3"/>
  <c r="T90" i="3"/>
  <c r="AQ90" i="3"/>
  <c r="AI90" i="3"/>
  <c r="AA90" i="3"/>
  <c r="S90" i="3"/>
  <c r="AV90" i="3"/>
  <c r="AN90" i="3"/>
  <c r="AF90" i="3"/>
  <c r="X90" i="3"/>
  <c r="P90" i="3"/>
  <c r="C1" i="5" l="1"/>
  <c r="B6" i="10" a="1"/>
  <c r="B6" i="10" s="1"/>
  <c r="D21" i="10" a="1"/>
  <c r="D21" i="10" s="1"/>
  <c r="B17" i="10" a="1"/>
  <c r="B17" i="10" s="1"/>
  <c r="C12" i="10" a="1"/>
  <c r="C12" i="10" s="1"/>
  <c r="D20" i="10" a="1"/>
  <c r="D20" i="10" s="1"/>
  <c r="C22" i="10" a="1"/>
  <c r="C22" i="10" s="1"/>
  <c r="B20" i="10" a="1"/>
  <c r="B20" i="10" s="1"/>
  <c r="C23" i="10" a="1"/>
  <c r="C23" i="10" s="1"/>
  <c r="D26" i="10" a="1"/>
  <c r="D26" i="10" s="1"/>
  <c r="D9" i="10" a="1"/>
  <c r="D9" i="10" s="1"/>
  <c r="B4" i="10" a="1"/>
  <c r="B4" i="10" s="1"/>
  <c r="B5" i="10" a="1"/>
  <c r="B5" i="10" s="1"/>
  <c r="D19" i="10" a="1"/>
  <c r="D19" i="10" s="1"/>
  <c r="C28" i="10" a="1"/>
  <c r="C28" i="10" s="1"/>
  <c r="B27" i="10" a="1"/>
  <c r="B27" i="10" s="1"/>
  <c r="C26" i="10" a="1"/>
  <c r="C26" i="10" s="1"/>
  <c r="D17" i="10" a="1"/>
  <c r="D17" i="10" s="1"/>
  <c r="D32" i="10" a="1"/>
  <c r="D32" i="10" s="1"/>
  <c r="B28" i="10" a="1"/>
  <c r="B28" i="10" s="1"/>
  <c r="D27" i="10" a="1"/>
  <c r="D27" i="10" s="1"/>
  <c r="C31" i="10" a="1"/>
  <c r="C31" i="10" s="1"/>
  <c r="C7" i="10" a="1"/>
  <c r="C7" i="10" s="1"/>
  <c r="B22" i="10" a="1"/>
  <c r="B22" i="10" s="1"/>
  <c r="B11" i="10" a="1"/>
  <c r="B11" i="10" s="1"/>
  <c r="C16" i="10" a="1"/>
  <c r="C16" i="10" s="1"/>
  <c r="C1" i="10"/>
  <c r="C8" i="4" s="1"/>
  <c r="I8" i="4" s="1"/>
  <c r="B21" i="10" a="1"/>
  <c r="B21" i="10" s="1"/>
  <c r="B13" i="10" a="1"/>
  <c r="B13" i="10" s="1"/>
  <c r="D31" i="10" a="1"/>
  <c r="D31" i="10" s="1"/>
  <c r="D28" i="10" a="1"/>
  <c r="D28" i="10" s="1"/>
  <c r="C8" i="10" a="1"/>
  <c r="C8" i="10" s="1"/>
  <c r="C9" i="10" a="1"/>
  <c r="C9" i="10" s="1"/>
  <c r="C19" i="10" a="1"/>
  <c r="C19" i="10" s="1"/>
  <c r="B14" i="10" a="1"/>
  <c r="B14" i="10" s="1"/>
  <c r="C14" i="10" a="1"/>
  <c r="C14" i="10" s="1"/>
  <c r="C20" i="10" a="1"/>
  <c r="C20" i="10" s="1"/>
  <c r="B30" i="10" a="1"/>
  <c r="B30" i="10" s="1"/>
  <c r="D25" i="10" a="1"/>
  <c r="D25" i="10" s="1"/>
  <c r="B16" i="10" a="1"/>
  <c r="B16" i="10" s="1"/>
  <c r="D10" i="10" a="1"/>
  <c r="D10" i="10" s="1"/>
  <c r="B25" i="10" a="1"/>
  <c r="B25" i="10" s="1"/>
  <c r="D15" i="10" a="1"/>
  <c r="D15" i="10" s="1"/>
  <c r="C6" i="10" a="1"/>
  <c r="C6" i="10" s="1"/>
  <c r="C30" i="10" a="1"/>
  <c r="C30" i="10" s="1"/>
  <c r="C10" i="10" a="1"/>
  <c r="C10" i="10" s="1"/>
  <c r="C29" i="10" a="1"/>
  <c r="C29" i="10" s="1"/>
  <c r="C18" i="10" a="1"/>
  <c r="C18" i="10" s="1"/>
  <c r="C24" i="10" a="1"/>
  <c r="C24" i="10" s="1"/>
  <c r="B12" i="10" a="1"/>
  <c r="B12" i="10" s="1"/>
  <c r="B24" i="10" a="1"/>
  <c r="B24" i="10" s="1"/>
  <c r="D7" i="10" a="1"/>
  <c r="D7" i="10" s="1"/>
  <c r="B23" i="10" a="1"/>
  <c r="B23" i="10" s="1"/>
  <c r="D18" i="10" a="1"/>
  <c r="D18" i="10" s="1"/>
  <c r="B26" i="10" a="1"/>
  <c r="B26" i="10" s="1"/>
  <c r="C21" i="10" a="1"/>
  <c r="C21" i="10" s="1"/>
  <c r="B15" i="10" a="1"/>
  <c r="B15" i="10" s="1"/>
  <c r="B9" i="10" a="1"/>
  <c r="B9" i="10" s="1"/>
  <c r="C32" i="10" a="1"/>
  <c r="C32" i="10" s="1"/>
  <c r="C33" i="10" a="1"/>
  <c r="C33" i="10" s="1"/>
  <c r="D14" i="10" a="1"/>
  <c r="D14" i="10" s="1"/>
  <c r="C27" i="10" a="1"/>
  <c r="C27" i="10" s="1"/>
  <c r="D23" i="10" a="1"/>
  <c r="D23" i="10" s="1"/>
  <c r="B31" i="10" a="1"/>
  <c r="B31" i="10" s="1"/>
  <c r="D22" i="10" a="1"/>
  <c r="D22" i="10" s="1"/>
  <c r="C15" i="10" a="1"/>
  <c r="C15" i="10" s="1"/>
  <c r="B8" i="10" a="1"/>
  <c r="B8" i="10" s="1"/>
  <c r="B10" i="10" a="1"/>
  <c r="B10" i="10" s="1"/>
  <c r="B7" i="10" a="1"/>
  <c r="B7" i="10" s="1"/>
  <c r="D5" i="10" a="1"/>
  <c r="D5" i="10" s="1"/>
  <c r="B32" i="10" a="1"/>
  <c r="B32" i="10" s="1"/>
  <c r="D4" i="10" a="1"/>
  <c r="D4" i="10" s="1"/>
  <c r="B29" i="10" a="1"/>
  <c r="B29" i="10" s="1"/>
  <c r="D13" i="10" a="1"/>
  <c r="D13" i="10" s="1"/>
  <c r="D29" i="10" a="1"/>
  <c r="D29" i="10" s="1"/>
  <c r="C5" i="10" a="1"/>
  <c r="C5" i="10" s="1"/>
  <c r="C17" i="10" a="1"/>
  <c r="C17" i="10" s="1"/>
  <c r="D33" i="10" a="1"/>
  <c r="D33" i="10" s="1"/>
  <c r="B18" i="10" a="1"/>
  <c r="B18" i="10" s="1"/>
  <c r="D12" i="10" a="1"/>
  <c r="D12" i="10" s="1"/>
  <c r="D11" i="10" a="1"/>
  <c r="D11" i="10" s="1"/>
  <c r="C25" i="10" a="1"/>
  <c r="C25" i="10" s="1"/>
  <c r="B33" i="10" a="1"/>
  <c r="B33" i="10" s="1"/>
  <c r="D30" i="10" a="1"/>
  <c r="D30" i="10" s="1"/>
  <c r="D6" i="10" a="1"/>
  <c r="D6" i="10" s="1"/>
  <c r="B19" i="10" a="1"/>
  <c r="B19" i="10" s="1"/>
  <c r="D8" i="10" a="1"/>
  <c r="D8" i="10" s="1"/>
  <c r="C11" i="10" a="1"/>
  <c r="C11" i="10" s="1"/>
  <c r="D24" i="10" a="1"/>
  <c r="D24" i="10" s="1"/>
  <c r="D16" i="10" a="1"/>
  <c r="D16" i="10" s="1"/>
  <c r="C4" i="10" a="1"/>
  <c r="C4" i="10" s="1"/>
  <c r="D173" i="8" a="1"/>
  <c r="D173" i="8" s="1"/>
  <c r="D177" i="8" a="1"/>
  <c r="D177" i="8" s="1"/>
  <c r="D181" i="8" a="1"/>
  <c r="D181" i="8" s="1"/>
  <c r="D185" i="8" a="1"/>
  <c r="D185" i="8" s="1"/>
  <c r="D189" i="8" a="1"/>
  <c r="D189" i="8" s="1"/>
  <c r="D178" i="8" a="1"/>
  <c r="D178" i="8" s="1"/>
  <c r="D182" i="8" a="1"/>
  <c r="D182" i="8" s="1"/>
  <c r="D190" i="8" a="1"/>
  <c r="D190" i="8" s="1"/>
  <c r="D180" i="8" a="1"/>
  <c r="D180" i="8" s="1"/>
  <c r="D174" i="8" a="1"/>
  <c r="D174" i="8" s="1"/>
  <c r="D186" i="8" a="1"/>
  <c r="D186" i="8" s="1"/>
  <c r="D176" i="8" a="1"/>
  <c r="D176" i="8" s="1"/>
  <c r="D179" i="8" a="1"/>
  <c r="D179" i="8" s="1"/>
  <c r="D183" i="8" a="1"/>
  <c r="D183" i="8" s="1"/>
  <c r="D191" i="8" a="1"/>
  <c r="D191" i="8" s="1"/>
  <c r="D184" i="8" a="1"/>
  <c r="D184" i="8" s="1"/>
  <c r="D175" i="8" a="1"/>
  <c r="D175" i="8" s="1"/>
  <c r="D187" i="8" a="1"/>
  <c r="D187" i="8" s="1"/>
  <c r="D188" i="8" a="1"/>
  <c r="D188" i="8" s="1"/>
  <c r="C173" i="8" a="1"/>
  <c r="C173" i="8" s="1"/>
  <c r="C177" i="8" a="1"/>
  <c r="C177" i="8" s="1"/>
  <c r="C181" i="8" a="1"/>
  <c r="C181" i="8" s="1"/>
  <c r="C185" i="8" a="1"/>
  <c r="C185" i="8" s="1"/>
  <c r="C189" i="8" a="1"/>
  <c r="C189" i="8" s="1"/>
  <c r="C178" i="8" a="1"/>
  <c r="C178" i="8" s="1"/>
  <c r="C182" i="8" a="1"/>
  <c r="C182" i="8" s="1"/>
  <c r="C190" i="8" a="1"/>
  <c r="C190" i="8" s="1"/>
  <c r="C183" i="8" a="1"/>
  <c r="C183" i="8" s="1"/>
  <c r="C176" i="8" a="1"/>
  <c r="C176" i="8" s="1"/>
  <c r="C180" i="8" a="1"/>
  <c r="C180" i="8" s="1"/>
  <c r="C174" i="8" a="1"/>
  <c r="C174" i="8" s="1"/>
  <c r="C186" i="8" a="1"/>
  <c r="C186" i="8" s="1"/>
  <c r="C191" i="8" a="1"/>
  <c r="C191" i="8" s="1"/>
  <c r="C188" i="8" a="1"/>
  <c r="C188" i="8" s="1"/>
  <c r="C175" i="8" a="1"/>
  <c r="C175" i="8" s="1"/>
  <c r="C179" i="8" a="1"/>
  <c r="C179" i="8" s="1"/>
  <c r="C187" i="8" a="1"/>
  <c r="C187" i="8" s="1"/>
  <c r="C184" i="8" a="1"/>
  <c r="C184" i="8" s="1"/>
  <c r="B178" i="8" a="1"/>
  <c r="B178" i="8" s="1"/>
  <c r="B182" i="8" a="1"/>
  <c r="B182" i="8" s="1"/>
  <c r="B190" i="8" a="1"/>
  <c r="B190" i="8" s="1"/>
  <c r="B175" i="8" a="1"/>
  <c r="B175" i="8" s="1"/>
  <c r="B183" i="8" a="1"/>
  <c r="B183" i="8" s="1"/>
  <c r="B180" i="8" a="1"/>
  <c r="B180" i="8" s="1"/>
  <c r="B188" i="8" a="1"/>
  <c r="B188" i="8" s="1"/>
  <c r="B174" i="8" a="1"/>
  <c r="B174" i="8" s="1"/>
  <c r="B186" i="8" a="1"/>
  <c r="B186" i="8" s="1"/>
  <c r="B179" i="8" a="1"/>
  <c r="B179" i="8" s="1"/>
  <c r="B191" i="8" a="1"/>
  <c r="B191" i="8" s="1"/>
  <c r="B184" i="8" a="1"/>
  <c r="B184" i="8" s="1"/>
  <c r="B173" i="8" a="1"/>
  <c r="B173" i="8" s="1"/>
  <c r="B177" i="8" a="1"/>
  <c r="B177" i="8" s="1"/>
  <c r="B181" i="8" a="1"/>
  <c r="B181" i="8" s="1"/>
  <c r="B185" i="8" a="1"/>
  <c r="B185" i="8" s="1"/>
  <c r="B189" i="8" a="1"/>
  <c r="B189" i="8" s="1"/>
  <c r="B187" i="8" a="1"/>
  <c r="B187" i="8" s="1"/>
  <c r="B176" i="8" a="1"/>
  <c r="B176" i="8" s="1"/>
  <c r="D149" i="8" a="1"/>
  <c r="D149" i="8" s="1"/>
  <c r="D153" i="8" a="1"/>
  <c r="D153" i="8" s="1"/>
  <c r="D157" i="8" a="1"/>
  <c r="D157" i="8" s="1"/>
  <c r="D161" i="8" a="1"/>
  <c r="D161" i="8" s="1"/>
  <c r="D150" i="8" a="1"/>
  <c r="D150" i="8" s="1"/>
  <c r="D154" i="8" a="1"/>
  <c r="D154" i="8" s="1"/>
  <c r="D158" i="8" a="1"/>
  <c r="D158" i="8" s="1"/>
  <c r="D162" i="8" a="1"/>
  <c r="D162" i="8" s="1"/>
  <c r="D166" i="8" a="1"/>
  <c r="D166" i="8" s="1"/>
  <c r="D155" i="8" a="1"/>
  <c r="D155" i="8" s="1"/>
  <c r="D159" i="8" a="1"/>
  <c r="D159" i="8" s="1"/>
  <c r="D167" i="8" a="1"/>
  <c r="D167" i="8" s="1"/>
  <c r="D156" i="8" a="1"/>
  <c r="D156" i="8" s="1"/>
  <c r="D164" i="8" a="1"/>
  <c r="D164" i="8" s="1"/>
  <c r="D151" i="8" a="1"/>
  <c r="D151" i="8" s="1"/>
  <c r="D163" i="8" a="1"/>
  <c r="D163" i="8" s="1"/>
  <c r="D152" i="8" a="1"/>
  <c r="D152" i="8" s="1"/>
  <c r="D160" i="8" a="1"/>
  <c r="D160" i="8" s="1"/>
  <c r="D165" i="8" a="1"/>
  <c r="D165" i="8" s="1"/>
  <c r="C149" i="8" a="1"/>
  <c r="C149" i="8" s="1"/>
  <c r="C153" i="8" a="1"/>
  <c r="C153" i="8" s="1"/>
  <c r="C157" i="8" a="1"/>
  <c r="C157" i="8" s="1"/>
  <c r="C161" i="8" a="1"/>
  <c r="C161" i="8" s="1"/>
  <c r="C165" i="8" a="1"/>
  <c r="C165" i="8" s="1"/>
  <c r="C150" i="8" a="1"/>
  <c r="C150" i="8" s="1"/>
  <c r="C154" i="8" a="1"/>
  <c r="C154" i="8" s="1"/>
  <c r="C158" i="8" a="1"/>
  <c r="C158" i="8" s="1"/>
  <c r="C162" i="8" a="1"/>
  <c r="C162" i="8" s="1"/>
  <c r="C166" i="8" a="1"/>
  <c r="C166" i="8" s="1"/>
  <c r="C155" i="8" a="1"/>
  <c r="C155" i="8" s="1"/>
  <c r="C159" i="8" a="1"/>
  <c r="C159" i="8" s="1"/>
  <c r="C167" i="8" a="1"/>
  <c r="C167" i="8" s="1"/>
  <c r="C152" i="8" a="1"/>
  <c r="C152" i="8" s="1"/>
  <c r="C160" i="8" a="1"/>
  <c r="C160" i="8" s="1"/>
  <c r="C151" i="8" a="1"/>
  <c r="C151" i="8" s="1"/>
  <c r="C163" i="8" a="1"/>
  <c r="C163" i="8" s="1"/>
  <c r="C156" i="8" a="1"/>
  <c r="C156" i="8" s="1"/>
  <c r="C164" i="8" a="1"/>
  <c r="C164" i="8" s="1"/>
  <c r="B149" i="8" a="1"/>
  <c r="B149" i="8" s="1"/>
  <c r="B153" i="8" a="1"/>
  <c r="B153" i="8" s="1"/>
  <c r="B157" i="8" a="1"/>
  <c r="B157" i="8" s="1"/>
  <c r="B161" i="8" a="1"/>
  <c r="B161" i="8" s="1"/>
  <c r="B165" i="8" a="1"/>
  <c r="B165" i="8" s="1"/>
  <c r="B164" i="8" a="1"/>
  <c r="B164" i="8" s="1"/>
  <c r="B150" i="8" a="1"/>
  <c r="B150" i="8" s="1"/>
  <c r="B154" i="8" a="1"/>
  <c r="B154" i="8" s="1"/>
  <c r="B158" i="8" a="1"/>
  <c r="B158" i="8" s="1"/>
  <c r="B162" i="8" a="1"/>
  <c r="B162" i="8" s="1"/>
  <c r="B166" i="8" a="1"/>
  <c r="B166" i="8" s="1"/>
  <c r="B155" i="8" a="1"/>
  <c r="B155" i="8" s="1"/>
  <c r="B167" i="8" a="1"/>
  <c r="B167" i="8" s="1"/>
  <c r="B156" i="8" a="1"/>
  <c r="B156" i="8" s="1"/>
  <c r="B151" i="8" a="1"/>
  <c r="B151" i="8" s="1"/>
  <c r="B159" i="8" a="1"/>
  <c r="B159" i="8" s="1"/>
  <c r="B163" i="8" a="1"/>
  <c r="B163" i="8" s="1"/>
  <c r="B152" i="8" a="1"/>
  <c r="B152" i="8" s="1"/>
  <c r="B160" i="8" a="1"/>
  <c r="B160" i="8" s="1"/>
  <c r="D125" i="8" a="1"/>
  <c r="D125" i="8" s="1"/>
  <c r="D129" i="8" a="1"/>
  <c r="D129" i="8" s="1"/>
  <c r="D133" i="8" a="1"/>
  <c r="D133" i="8" s="1"/>
  <c r="D137" i="8" a="1"/>
  <c r="D137" i="8" s="1"/>
  <c r="D141" i="8" a="1"/>
  <c r="D141" i="8" s="1"/>
  <c r="D130" i="8" a="1"/>
  <c r="D130" i="8" s="1"/>
  <c r="D134" i="8" a="1"/>
  <c r="D134" i="8" s="1"/>
  <c r="D142" i="8" a="1"/>
  <c r="D142" i="8" s="1"/>
  <c r="D143" i="8" a="1"/>
  <c r="D143" i="8" s="1"/>
  <c r="D126" i="8" a="1"/>
  <c r="D126" i="8" s="1"/>
  <c r="D138" i="8" a="1"/>
  <c r="D138" i="8" s="1"/>
  <c r="D140" i="8" a="1"/>
  <c r="D140" i="8" s="1"/>
  <c r="D127" i="8" a="1"/>
  <c r="D127" i="8" s="1"/>
  <c r="D131" i="8" a="1"/>
  <c r="D131" i="8" s="1"/>
  <c r="D135" i="8" a="1"/>
  <c r="D135" i="8" s="1"/>
  <c r="D139" i="8" a="1"/>
  <c r="D139" i="8" s="1"/>
  <c r="D128" i="8" a="1"/>
  <c r="D128" i="8" s="1"/>
  <c r="D132" i="8" a="1"/>
  <c r="D132" i="8" s="1"/>
  <c r="D136" i="8" a="1"/>
  <c r="D136" i="8" s="1"/>
  <c r="C126" i="8" a="1"/>
  <c r="C126" i="8" s="1"/>
  <c r="C130" i="8" a="1"/>
  <c r="C130" i="8" s="1"/>
  <c r="C134" i="8" a="1"/>
  <c r="C134" i="8" s="1"/>
  <c r="C138" i="8" a="1"/>
  <c r="C138" i="8" s="1"/>
  <c r="C142" i="8" a="1"/>
  <c r="C142" i="8" s="1"/>
  <c r="C133" i="8" a="1"/>
  <c r="C133" i="8" s="1"/>
  <c r="C127" i="8" a="1"/>
  <c r="C127" i="8" s="1"/>
  <c r="C131" i="8" a="1"/>
  <c r="C131" i="8" s="1"/>
  <c r="C135" i="8" a="1"/>
  <c r="C135" i="8" s="1"/>
  <c r="C139" i="8" a="1"/>
  <c r="C139" i="8" s="1"/>
  <c r="C143" i="8" a="1"/>
  <c r="C143" i="8" s="1"/>
  <c r="C129" i="8" a="1"/>
  <c r="C129" i="8" s="1"/>
  <c r="C141" i="8" a="1"/>
  <c r="C141" i="8" s="1"/>
  <c r="C128" i="8" a="1"/>
  <c r="C128" i="8" s="1"/>
  <c r="C132" i="8" a="1"/>
  <c r="C132" i="8" s="1"/>
  <c r="C136" i="8" a="1"/>
  <c r="C136" i="8" s="1"/>
  <c r="C140" i="8" a="1"/>
  <c r="C140" i="8" s="1"/>
  <c r="C125" i="8" a="1"/>
  <c r="C125" i="8" s="1"/>
  <c r="C137" i="8" a="1"/>
  <c r="C137" i="8" s="1"/>
  <c r="B125" i="8" a="1"/>
  <c r="B125" i="8" s="1"/>
  <c r="B137" i="8" a="1"/>
  <c r="B137" i="8" s="1"/>
  <c r="B136" i="8" a="1"/>
  <c r="B136" i="8" s="1"/>
  <c r="B130" i="8" a="1"/>
  <c r="B130" i="8" s="1"/>
  <c r="B138" i="8" a="1"/>
  <c r="B138" i="8" s="1"/>
  <c r="B126" i="8" a="1"/>
  <c r="B126" i="8" s="1"/>
  <c r="B134" i="8" a="1"/>
  <c r="B134" i="8" s="1"/>
  <c r="B142" i="8" a="1"/>
  <c r="B142" i="8" s="1"/>
  <c r="B131" i="8" a="1"/>
  <c r="B131" i="8" s="1"/>
  <c r="B135" i="8" a="1"/>
  <c r="B135" i="8" s="1"/>
  <c r="B143" i="8" a="1"/>
  <c r="B143" i="8" s="1"/>
  <c r="B132" i="8" a="1"/>
  <c r="B132" i="8" s="1"/>
  <c r="B127" i="8" a="1"/>
  <c r="B127" i="8" s="1"/>
  <c r="B139" i="8" a="1"/>
  <c r="B139" i="8" s="1"/>
  <c r="B128" i="8" a="1"/>
  <c r="B128" i="8" s="1"/>
  <c r="B140" i="8" a="1"/>
  <c r="B140" i="8" s="1"/>
  <c r="B129" i="8" a="1"/>
  <c r="B129" i="8" s="1"/>
  <c r="B133" i="8" a="1"/>
  <c r="B133" i="8" s="1"/>
  <c r="B141" i="8" a="1"/>
  <c r="B141" i="8" s="1"/>
  <c r="D101" i="8" a="1"/>
  <c r="D101" i="8" s="1"/>
  <c r="D105" i="8" a="1"/>
  <c r="D105" i="8" s="1"/>
  <c r="D109" i="8" a="1"/>
  <c r="D109" i="8" s="1"/>
  <c r="D113" i="8" a="1"/>
  <c r="D113" i="8" s="1"/>
  <c r="D106" i="8" a="1"/>
  <c r="D106" i="8" s="1"/>
  <c r="D110" i="8" a="1"/>
  <c r="D110" i="8" s="1"/>
  <c r="D118" i="8" a="1"/>
  <c r="D118" i="8" s="1"/>
  <c r="D119" i="8" a="1"/>
  <c r="D119" i="8" s="1"/>
  <c r="D102" i="8" a="1"/>
  <c r="D102" i="8" s="1"/>
  <c r="D114" i="8" a="1"/>
  <c r="D114" i="8" s="1"/>
  <c r="D103" i="8" a="1"/>
  <c r="D103" i="8" s="1"/>
  <c r="D107" i="8" a="1"/>
  <c r="D107" i="8" s="1"/>
  <c r="D111" i="8" a="1"/>
  <c r="D111" i="8" s="1"/>
  <c r="D115" i="8" a="1"/>
  <c r="D115" i="8" s="1"/>
  <c r="D104" i="8" a="1"/>
  <c r="D104" i="8" s="1"/>
  <c r="D108" i="8" a="1"/>
  <c r="D108" i="8" s="1"/>
  <c r="D112" i="8" a="1"/>
  <c r="D112" i="8" s="1"/>
  <c r="D116" i="8" a="1"/>
  <c r="D116" i="8" s="1"/>
  <c r="D117" i="8" a="1"/>
  <c r="D117" i="8" s="1"/>
  <c r="C101" i="8" a="1"/>
  <c r="C101" i="8" s="1"/>
  <c r="C105" i="8" a="1"/>
  <c r="C105" i="8" s="1"/>
  <c r="C109" i="8" a="1"/>
  <c r="C109" i="8" s="1"/>
  <c r="C113" i="8" a="1"/>
  <c r="C113" i="8" s="1"/>
  <c r="C117" i="8" a="1"/>
  <c r="C117" i="8" s="1"/>
  <c r="C116" i="8" a="1"/>
  <c r="C116" i="8" s="1"/>
  <c r="C114" i="8" a="1"/>
  <c r="C114" i="8" s="1"/>
  <c r="C102" i="8" a="1"/>
  <c r="C102" i="8" s="1"/>
  <c r="C106" i="8" a="1"/>
  <c r="C106" i="8" s="1"/>
  <c r="C110" i="8" a="1"/>
  <c r="C110" i="8" s="1"/>
  <c r="C118" i="8" a="1"/>
  <c r="C118" i="8" s="1"/>
  <c r="C108" i="8" a="1"/>
  <c r="C108" i="8" s="1"/>
  <c r="C107" i="8" a="1"/>
  <c r="C107" i="8" s="1"/>
  <c r="C111" i="8" a="1"/>
  <c r="C111" i="8" s="1"/>
  <c r="C119" i="8" a="1"/>
  <c r="C119" i="8" s="1"/>
  <c r="C112" i="8" a="1"/>
  <c r="C112" i="8" s="1"/>
  <c r="C103" i="8" a="1"/>
  <c r="C103" i="8" s="1"/>
  <c r="C115" i="8" a="1"/>
  <c r="C115" i="8" s="1"/>
  <c r="C104" i="8" a="1"/>
  <c r="C104" i="8" s="1"/>
  <c r="B102" i="8" a="1"/>
  <c r="B102" i="8" s="1"/>
  <c r="B106" i="8" a="1"/>
  <c r="B106" i="8" s="1"/>
  <c r="B110" i="8" a="1"/>
  <c r="B110" i="8" s="1"/>
  <c r="B114" i="8" a="1"/>
  <c r="B114" i="8" s="1"/>
  <c r="B118" i="8" a="1"/>
  <c r="B118" i="8" s="1"/>
  <c r="B113" i="8" a="1"/>
  <c r="B113" i="8" s="1"/>
  <c r="B107" i="8" a="1"/>
  <c r="B107" i="8" s="1"/>
  <c r="B111" i="8" a="1"/>
  <c r="B111" i="8" s="1"/>
  <c r="B119" i="8" a="1"/>
  <c r="B119" i="8" s="1"/>
  <c r="B108" i="8" a="1"/>
  <c r="B108" i="8" s="1"/>
  <c r="B116" i="8" a="1"/>
  <c r="B116" i="8" s="1"/>
  <c r="B105" i="8" a="1"/>
  <c r="B105" i="8" s="1"/>
  <c r="B117" i="8" a="1"/>
  <c r="B117" i="8" s="1"/>
  <c r="B103" i="8" a="1"/>
  <c r="B103" i="8" s="1"/>
  <c r="B115" i="8" a="1"/>
  <c r="B115" i="8" s="1"/>
  <c r="B104" i="8" a="1"/>
  <c r="B104" i="8" s="1"/>
  <c r="B112" i="8" a="1"/>
  <c r="B112" i="8" s="1"/>
  <c r="B101" i="8" a="1"/>
  <c r="B101" i="8" s="1"/>
  <c r="B109" i="8" a="1"/>
  <c r="B109" i="8" s="1"/>
  <c r="D77" i="8" a="1"/>
  <c r="D77" i="8" s="1"/>
  <c r="D81" i="8" a="1"/>
  <c r="D81" i="8" s="1"/>
  <c r="D85" i="8" a="1"/>
  <c r="D85" i="8" s="1"/>
  <c r="D89" i="8" a="1"/>
  <c r="D89" i="8" s="1"/>
  <c r="D93" i="8" a="1"/>
  <c r="D93" i="8" s="1"/>
  <c r="D94" i="8" a="1"/>
  <c r="D94" i="8" s="1"/>
  <c r="D78" i="8" a="1"/>
  <c r="D78" i="8" s="1"/>
  <c r="D86" i="8" a="1"/>
  <c r="D86" i="8" s="1"/>
  <c r="D90" i="8" a="1"/>
  <c r="D90" i="8" s="1"/>
  <c r="D92" i="8" a="1"/>
  <c r="D92" i="8" s="1"/>
  <c r="D82" i="8" a="1"/>
  <c r="D82" i="8" s="1"/>
  <c r="D83" i="8" a="1"/>
  <c r="D83" i="8" s="1"/>
  <c r="D95" i="8" a="1"/>
  <c r="D95" i="8" s="1"/>
  <c r="D84" i="8" a="1"/>
  <c r="D84" i="8" s="1"/>
  <c r="D79" i="8" a="1"/>
  <c r="D79" i="8" s="1"/>
  <c r="D87" i="8" a="1"/>
  <c r="D87" i="8" s="1"/>
  <c r="D91" i="8" a="1"/>
  <c r="D91" i="8" s="1"/>
  <c r="D80" i="8" a="1"/>
  <c r="D80" i="8" s="1"/>
  <c r="D88" i="8" a="1"/>
  <c r="D88" i="8" s="1"/>
  <c r="C77" i="8" a="1"/>
  <c r="C77" i="8" s="1"/>
  <c r="C81" i="8" a="1"/>
  <c r="C81" i="8" s="1"/>
  <c r="C85" i="8" a="1"/>
  <c r="C85" i="8" s="1"/>
  <c r="C89" i="8" a="1"/>
  <c r="C89" i="8" s="1"/>
  <c r="C78" i="8" a="1"/>
  <c r="C78" i="8" s="1"/>
  <c r="C82" i="8" a="1"/>
  <c r="C82" i="8" s="1"/>
  <c r="C86" i="8" a="1"/>
  <c r="C86" i="8" s="1"/>
  <c r="C90" i="8" a="1"/>
  <c r="C90" i="8" s="1"/>
  <c r="C83" i="8" a="1"/>
  <c r="C83" i="8" s="1"/>
  <c r="C87" i="8" a="1"/>
  <c r="C87" i="8" s="1"/>
  <c r="C92" i="8" a="1"/>
  <c r="C92" i="8" s="1"/>
  <c r="C94" i="8" a="1"/>
  <c r="C94" i="8" s="1"/>
  <c r="C79" i="8" a="1"/>
  <c r="C79" i="8" s="1"/>
  <c r="C91" i="8" a="1"/>
  <c r="C91" i="8" s="1"/>
  <c r="C95" i="8" a="1"/>
  <c r="C95" i="8" s="1"/>
  <c r="C93" i="8" a="1"/>
  <c r="C93" i="8" s="1"/>
  <c r="C80" i="8" a="1"/>
  <c r="C80" i="8" s="1"/>
  <c r="C84" i="8" a="1"/>
  <c r="C84" i="8" s="1"/>
  <c r="C88" i="8" a="1"/>
  <c r="C88" i="8" s="1"/>
  <c r="B82" i="8" a="1"/>
  <c r="B82" i="8" s="1"/>
  <c r="B86" i="8" a="1"/>
  <c r="B86" i="8" s="1"/>
  <c r="B94" i="8" a="1"/>
  <c r="B94" i="8" s="1"/>
  <c r="B95" i="8" a="1"/>
  <c r="B95" i="8" s="1"/>
  <c r="B88" i="8" a="1"/>
  <c r="B88" i="8" s="1"/>
  <c r="B78" i="8" a="1"/>
  <c r="B78" i="8" s="1"/>
  <c r="B90" i="8" a="1"/>
  <c r="B90" i="8" s="1"/>
  <c r="B91" i="8" a="1"/>
  <c r="B91" i="8" s="1"/>
  <c r="B84" i="8" a="1"/>
  <c r="B84" i="8" s="1"/>
  <c r="B79" i="8" a="1"/>
  <c r="B79" i="8" s="1"/>
  <c r="B83" i="8" a="1"/>
  <c r="B83" i="8" s="1"/>
  <c r="B87" i="8" a="1"/>
  <c r="B87" i="8" s="1"/>
  <c r="B80" i="8" a="1"/>
  <c r="B80" i="8" s="1"/>
  <c r="B92" i="8" a="1"/>
  <c r="B92" i="8" s="1"/>
  <c r="B77" i="8" a="1"/>
  <c r="B77" i="8" s="1"/>
  <c r="B81" i="8" a="1"/>
  <c r="B81" i="8" s="1"/>
  <c r="B85" i="8" a="1"/>
  <c r="B85" i="8" s="1"/>
  <c r="B89" i="8" a="1"/>
  <c r="B89" i="8" s="1"/>
  <c r="B93" i="8" a="1"/>
  <c r="B93" i="8" s="1"/>
  <c r="D54" i="8" a="1"/>
  <c r="D54" i="8" s="1"/>
  <c r="D58" i="8" a="1"/>
  <c r="D58" i="8" s="1"/>
  <c r="D62" i="8" a="1"/>
  <c r="D62" i="8" s="1"/>
  <c r="D66" i="8" a="1"/>
  <c r="D66" i="8" s="1"/>
  <c r="D70" i="8" a="1"/>
  <c r="D70" i="8" s="1"/>
  <c r="D60" i="8" a="1"/>
  <c r="D60" i="8" s="1"/>
  <c r="D59" i="8" a="1"/>
  <c r="D59" i="8" s="1"/>
  <c r="D64" i="8" a="1"/>
  <c r="D64" i="8" s="1"/>
  <c r="D55" i="8" a="1"/>
  <c r="D55" i="8" s="1"/>
  <c r="D63" i="8" a="1"/>
  <c r="D63" i="8" s="1"/>
  <c r="D67" i="8" a="1"/>
  <c r="D67" i="8" s="1"/>
  <c r="D71" i="8" a="1"/>
  <c r="D71" i="8" s="1"/>
  <c r="D56" i="8" a="1"/>
  <c r="D56" i="8" s="1"/>
  <c r="D53" i="8" a="1"/>
  <c r="D53" i="8" s="1"/>
  <c r="D57" i="8" a="1"/>
  <c r="D57" i="8" s="1"/>
  <c r="D61" i="8" a="1"/>
  <c r="D61" i="8" s="1"/>
  <c r="D65" i="8" a="1"/>
  <c r="D65" i="8" s="1"/>
  <c r="D69" i="8" a="1"/>
  <c r="D69" i="8" s="1"/>
  <c r="D68" i="8" a="1"/>
  <c r="D68" i="8" s="1"/>
  <c r="C54" i="8" a="1"/>
  <c r="C54" i="8" s="1"/>
  <c r="C58" i="8" a="1"/>
  <c r="C58" i="8" s="1"/>
  <c r="C62" i="8" a="1"/>
  <c r="C62" i="8" s="1"/>
  <c r="C66" i="8" a="1"/>
  <c r="C66" i="8" s="1"/>
  <c r="C70" i="8" a="1"/>
  <c r="C70" i="8" s="1"/>
  <c r="C64" i="8" a="1"/>
  <c r="C64" i="8" s="1"/>
  <c r="C55" i="8" a="1"/>
  <c r="C55" i="8" s="1"/>
  <c r="C59" i="8" a="1"/>
  <c r="C59" i="8" s="1"/>
  <c r="C63" i="8" a="1"/>
  <c r="C63" i="8" s="1"/>
  <c r="C67" i="8" a="1"/>
  <c r="C67" i="8" s="1"/>
  <c r="C71" i="8" a="1"/>
  <c r="C71" i="8" s="1"/>
  <c r="C56" i="8" a="1"/>
  <c r="C56" i="8" s="1"/>
  <c r="C53" i="8" a="1"/>
  <c r="C53" i="8" s="1"/>
  <c r="C57" i="8" a="1"/>
  <c r="C57" i="8" s="1"/>
  <c r="C61" i="8" a="1"/>
  <c r="C61" i="8" s="1"/>
  <c r="C65" i="8" a="1"/>
  <c r="C65" i="8" s="1"/>
  <c r="C69" i="8" a="1"/>
  <c r="C69" i="8" s="1"/>
  <c r="C60" i="8" a="1"/>
  <c r="C60" i="8" s="1"/>
  <c r="C68" i="8" a="1"/>
  <c r="C68" i="8" s="1"/>
  <c r="B53" i="8" a="1"/>
  <c r="B53" i="8" s="1"/>
  <c r="B54" i="8" a="1"/>
  <c r="B54" i="8" s="1"/>
  <c r="B58" i="8" a="1"/>
  <c r="B58" i="8" s="1"/>
  <c r="B62" i="8" a="1"/>
  <c r="B62" i="8" s="1"/>
  <c r="B70" i="8" a="1"/>
  <c r="B70" i="8" s="1"/>
  <c r="B65" i="8" a="1"/>
  <c r="B65" i="8" s="1"/>
  <c r="B66" i="8" a="1"/>
  <c r="B66" i="8" s="1"/>
  <c r="B59" i="8" a="1"/>
  <c r="B59" i="8" s="1"/>
  <c r="B63" i="8" a="1"/>
  <c r="B63" i="8" s="1"/>
  <c r="B71" i="8" a="1"/>
  <c r="B71" i="8" s="1"/>
  <c r="B61" i="8" a="1"/>
  <c r="B61" i="8" s="1"/>
  <c r="B55" i="8" a="1"/>
  <c r="B55" i="8" s="1"/>
  <c r="B67" i="8" a="1"/>
  <c r="B67" i="8" s="1"/>
  <c r="B68" i="8" a="1"/>
  <c r="B68" i="8" s="1"/>
  <c r="B69" i="8" a="1"/>
  <c r="B69" i="8" s="1"/>
  <c r="B56" i="8" a="1"/>
  <c r="B56" i="8" s="1"/>
  <c r="B60" i="8" a="1"/>
  <c r="B60" i="8" s="1"/>
  <c r="B64" i="8" a="1"/>
  <c r="B64" i="8" s="1"/>
  <c r="B57" i="8" a="1"/>
  <c r="B57" i="8" s="1"/>
  <c r="D34" i="8" a="1"/>
  <c r="D34" i="8" s="1"/>
  <c r="D38" i="8" a="1"/>
  <c r="D38" i="8" s="1"/>
  <c r="D46" i="8" a="1"/>
  <c r="D46" i="8" s="1"/>
  <c r="D35" i="8" a="1"/>
  <c r="D35" i="8" s="1"/>
  <c r="D43" i="8" a="1"/>
  <c r="D43" i="8" s="1"/>
  <c r="D32" i="8" a="1"/>
  <c r="D32" i="8" s="1"/>
  <c r="D44" i="8" a="1"/>
  <c r="D44" i="8" s="1"/>
  <c r="D30" i="8" a="1"/>
  <c r="D30" i="8" s="1"/>
  <c r="D42" i="8" a="1"/>
  <c r="D42" i="8" s="1"/>
  <c r="D39" i="8" a="1"/>
  <c r="D39" i="8" s="1"/>
  <c r="D36" i="8" a="1"/>
  <c r="D36" i="8" s="1"/>
  <c r="D31" i="8" a="1"/>
  <c r="D31" i="8" s="1"/>
  <c r="D29" i="8" a="1"/>
  <c r="D29" i="8" s="1"/>
  <c r="D33" i="8" a="1"/>
  <c r="D33" i="8" s="1"/>
  <c r="D37" i="8" a="1"/>
  <c r="D37" i="8" s="1"/>
  <c r="D41" i="8" a="1"/>
  <c r="D41" i="8" s="1"/>
  <c r="D45" i="8" a="1"/>
  <c r="D45" i="8" s="1"/>
  <c r="D47" i="8" a="1"/>
  <c r="D47" i="8" s="1"/>
  <c r="D40" i="8" a="1"/>
  <c r="D40" i="8" s="1"/>
  <c r="C31" i="8" a="1"/>
  <c r="C31" i="8" s="1"/>
  <c r="C35" i="8" a="1"/>
  <c r="C35" i="8" s="1"/>
  <c r="C39" i="8" a="1"/>
  <c r="C39" i="8" s="1"/>
  <c r="C43" i="8" a="1"/>
  <c r="C43" i="8" s="1"/>
  <c r="C47" i="8" a="1"/>
  <c r="C47" i="8" s="1"/>
  <c r="C32" i="8" a="1"/>
  <c r="C32" i="8" s="1"/>
  <c r="C36" i="8" a="1"/>
  <c r="C36" i="8" s="1"/>
  <c r="C40" i="8" a="1"/>
  <c r="C40" i="8" s="1"/>
  <c r="C44" i="8" a="1"/>
  <c r="C44" i="8" s="1"/>
  <c r="C29" i="8" a="1"/>
  <c r="C29" i="8" s="1"/>
  <c r="C33" i="8" a="1"/>
  <c r="C33" i="8" s="1"/>
  <c r="C37" i="8" a="1"/>
  <c r="C37" i="8" s="1"/>
  <c r="C41" i="8" a="1"/>
  <c r="C41" i="8" s="1"/>
  <c r="C45" i="8" a="1"/>
  <c r="C45" i="8" s="1"/>
  <c r="C30" i="8" a="1"/>
  <c r="C30" i="8" s="1"/>
  <c r="C34" i="8" a="1"/>
  <c r="C34" i="8" s="1"/>
  <c r="C38" i="8" a="1"/>
  <c r="C38" i="8" s="1"/>
  <c r="C42" i="8" a="1"/>
  <c r="C42" i="8" s="1"/>
  <c r="C46" i="8" a="1"/>
  <c r="C46" i="8" s="1"/>
  <c r="B34" i="8" a="1"/>
  <c r="B34" i="8" s="1"/>
  <c r="B38" i="8" a="1"/>
  <c r="B38" i="8" s="1"/>
  <c r="B46" i="8" a="1"/>
  <c r="B46" i="8" s="1"/>
  <c r="B47" i="8" a="1"/>
  <c r="B47" i="8" s="1"/>
  <c r="B40" i="8" a="1"/>
  <c r="B40" i="8" s="1"/>
  <c r="B30" i="8" a="1"/>
  <c r="B30" i="8" s="1"/>
  <c r="B42" i="8" a="1"/>
  <c r="B42" i="8" s="1"/>
  <c r="B43" i="8" a="1"/>
  <c r="B43" i="8" s="1"/>
  <c r="B36" i="8" a="1"/>
  <c r="B36" i="8" s="1"/>
  <c r="B44" i="8" a="1"/>
  <c r="B44" i="8" s="1"/>
  <c r="B31" i="8" a="1"/>
  <c r="B31" i="8" s="1"/>
  <c r="B35" i="8" a="1"/>
  <c r="B35" i="8" s="1"/>
  <c r="B39" i="8" a="1"/>
  <c r="B39" i="8" s="1"/>
  <c r="B32" i="8" a="1"/>
  <c r="B32" i="8" s="1"/>
  <c r="B29" i="8" a="1"/>
  <c r="B29" i="8" s="1"/>
  <c r="B33" i="8" a="1"/>
  <c r="B33" i="8" s="1"/>
  <c r="B37" i="8" a="1"/>
  <c r="B37" i="8" s="1"/>
  <c r="B41" i="8" a="1"/>
  <c r="B41" i="8" s="1"/>
  <c r="B45" i="8" a="1"/>
  <c r="B45" i="8" s="1"/>
  <c r="D5" i="8" a="1"/>
  <c r="D5" i="8" s="1"/>
  <c r="D9" i="8" a="1"/>
  <c r="D9" i="8" s="1"/>
  <c r="D13" i="8" a="1"/>
  <c r="D13" i="8" s="1"/>
  <c r="D17" i="8" a="1"/>
  <c r="D17" i="8" s="1"/>
  <c r="D21" i="8" a="1"/>
  <c r="D21" i="8" s="1"/>
  <c r="D18" i="8" a="1"/>
  <c r="D18" i="8" s="1"/>
  <c r="D6" i="8" a="1"/>
  <c r="D6" i="8" s="1"/>
  <c r="D10" i="8" a="1"/>
  <c r="D10" i="8" s="1"/>
  <c r="D14" i="8" a="1"/>
  <c r="D14" i="8" s="1"/>
  <c r="D22" i="8" a="1"/>
  <c r="D22" i="8" s="1"/>
  <c r="D11" i="8" a="1"/>
  <c r="D11" i="8" s="1"/>
  <c r="D19" i="8" a="1"/>
  <c r="D19" i="8" s="1"/>
  <c r="D8" i="8" a="1"/>
  <c r="D8" i="8" s="1"/>
  <c r="D20" i="8" a="1"/>
  <c r="D20" i="8" s="1"/>
  <c r="D7" i="8" a="1"/>
  <c r="D7" i="8" s="1"/>
  <c r="D15" i="8" a="1"/>
  <c r="D15" i="8" s="1"/>
  <c r="D23" i="8" a="1"/>
  <c r="D23" i="8" s="1"/>
  <c r="D12" i="8" a="1"/>
  <c r="D12" i="8" s="1"/>
  <c r="D16" i="8" a="1"/>
  <c r="D16" i="8" s="1"/>
  <c r="C10" i="8" a="1"/>
  <c r="C10" i="8" s="1"/>
  <c r="C18" i="8" a="1"/>
  <c r="C18" i="8" s="1"/>
  <c r="C13" i="8" a="1"/>
  <c r="C13" i="8" s="1"/>
  <c r="C6" i="8" a="1"/>
  <c r="C6" i="8" s="1"/>
  <c r="C14" i="8" a="1"/>
  <c r="C14" i="8" s="1"/>
  <c r="C22" i="8" a="1"/>
  <c r="C22" i="8" s="1"/>
  <c r="C17" i="8" a="1"/>
  <c r="C17" i="8" s="1"/>
  <c r="C7" i="8" a="1"/>
  <c r="C7" i="8" s="1"/>
  <c r="C11" i="8" a="1"/>
  <c r="C11" i="8" s="1"/>
  <c r="C15" i="8" a="1"/>
  <c r="C15" i="8" s="1"/>
  <c r="C19" i="8" a="1"/>
  <c r="C19" i="8" s="1"/>
  <c r="C23" i="8" a="1"/>
  <c r="C23" i="8" s="1"/>
  <c r="C9" i="8" a="1"/>
  <c r="C9" i="8" s="1"/>
  <c r="C8" i="8" a="1"/>
  <c r="C8" i="8" s="1"/>
  <c r="C12" i="8" a="1"/>
  <c r="C12" i="8" s="1"/>
  <c r="C16" i="8" a="1"/>
  <c r="C16" i="8" s="1"/>
  <c r="C20" i="8" a="1"/>
  <c r="C20" i="8" s="1"/>
  <c r="C5" i="8" a="1"/>
  <c r="C5" i="8" s="1"/>
  <c r="C21" i="8" a="1"/>
  <c r="C21" i="8" s="1"/>
  <c r="B5" i="8" a="1"/>
  <c r="B5" i="8" s="1"/>
  <c r="B9" i="8" a="1"/>
  <c r="B9" i="8" s="1"/>
  <c r="B13" i="8" a="1"/>
  <c r="B13" i="8" s="1"/>
  <c r="B17" i="8" a="1"/>
  <c r="B17" i="8" s="1"/>
  <c r="B21" i="8" a="1"/>
  <c r="B21" i="8" s="1"/>
  <c r="B16" i="8" a="1"/>
  <c r="B16" i="8" s="1"/>
  <c r="B10" i="8" a="1"/>
  <c r="B10" i="8" s="1"/>
  <c r="B18" i="8" a="1"/>
  <c r="B18" i="8" s="1"/>
  <c r="B8" i="8" a="1"/>
  <c r="B8" i="8" s="1"/>
  <c r="B6" i="8" a="1"/>
  <c r="B6" i="8" s="1"/>
  <c r="B14" i="8" a="1"/>
  <c r="B14" i="8" s="1"/>
  <c r="B22" i="8" a="1"/>
  <c r="B22" i="8" s="1"/>
  <c r="B20" i="8" a="1"/>
  <c r="B20" i="8" s="1"/>
  <c r="B7" i="8" a="1"/>
  <c r="B7" i="8" s="1"/>
  <c r="B11" i="8" a="1"/>
  <c r="B11" i="8" s="1"/>
  <c r="B15" i="8" a="1"/>
  <c r="B15" i="8" s="1"/>
  <c r="B19" i="8" a="1"/>
  <c r="B19" i="8" s="1"/>
  <c r="B23" i="8" a="1"/>
  <c r="B23" i="8" s="1"/>
  <c r="B12" i="8" a="1"/>
  <c r="B12" i="8" s="1"/>
  <c r="C148" i="8" a="1"/>
  <c r="C148" i="8" s="1"/>
  <c r="B148" i="8" a="1"/>
  <c r="B148" i="8" s="1"/>
  <c r="D148" i="8" a="1"/>
  <c r="D148" i="8" s="1"/>
  <c r="B172" i="8" a="1"/>
  <c r="B172" i="8" s="1"/>
  <c r="D172" i="8" a="1"/>
  <c r="D172" i="8" s="1"/>
  <c r="C172" i="8" a="1"/>
  <c r="C172" i="8" s="1"/>
  <c r="C124" i="8" a="1"/>
  <c r="C124" i="8" s="1"/>
  <c r="B124" i="8" a="1"/>
  <c r="B124" i="8" s="1"/>
  <c r="D124" i="8" a="1"/>
  <c r="D124" i="8" s="1"/>
  <c r="B4" i="8" a="1"/>
  <c r="B4" i="8" s="1"/>
  <c r="D4" i="8" a="1"/>
  <c r="D4" i="8" s="1"/>
  <c r="C4" i="8" a="1"/>
  <c r="C4" i="8" s="1"/>
  <c r="C76" i="8" a="1"/>
  <c r="C76" i="8" s="1"/>
  <c r="B76" i="8" a="1"/>
  <c r="B76" i="8" s="1"/>
  <c r="D76" i="8" a="1"/>
  <c r="D76" i="8" s="1"/>
  <c r="B52" i="8" a="1"/>
  <c r="B52" i="8" s="1"/>
  <c r="D52" i="8" a="1"/>
  <c r="D52" i="8" s="1"/>
  <c r="C52" i="8" a="1"/>
  <c r="C52" i="8" s="1"/>
  <c r="C100" i="8" a="1"/>
  <c r="C100" i="8" s="1"/>
  <c r="B100" i="8" a="1"/>
  <c r="B100" i="8" s="1"/>
  <c r="D100" i="8" a="1"/>
  <c r="D100" i="8" s="1"/>
  <c r="B28" i="8" a="1"/>
  <c r="B28" i="8" s="1"/>
  <c r="C28" i="8" a="1"/>
  <c r="C28" i="8" s="1"/>
  <c r="D28" i="8" a="1"/>
  <c r="D28" i="8" s="1"/>
  <c r="C1" i="8"/>
  <c r="C45" i="4" s="1"/>
  <c r="D173" i="7" a="1"/>
  <c r="D173" i="7" s="1"/>
  <c r="D177" i="7" a="1"/>
  <c r="D177" i="7" s="1"/>
  <c r="D181" i="7" a="1"/>
  <c r="D181" i="7" s="1"/>
  <c r="D185" i="7" a="1"/>
  <c r="D185" i="7" s="1"/>
  <c r="D178" i="7" a="1"/>
  <c r="D178" i="7" s="1"/>
  <c r="D182" i="7" a="1"/>
  <c r="D182" i="7" s="1"/>
  <c r="D186" i="7" a="1"/>
  <c r="D186" i="7" s="1"/>
  <c r="D190" i="7" a="1"/>
  <c r="D190" i="7" s="1"/>
  <c r="D189" i="7" a="1"/>
  <c r="D189" i="7" s="1"/>
  <c r="D174" i="7" a="1"/>
  <c r="D174" i="7" s="1"/>
  <c r="D175" i="7" a="1"/>
  <c r="D175" i="7" s="1"/>
  <c r="D179" i="7" a="1"/>
  <c r="D179" i="7" s="1"/>
  <c r="D183" i="7" a="1"/>
  <c r="D183" i="7" s="1"/>
  <c r="D187" i="7" a="1"/>
  <c r="D187" i="7" s="1"/>
  <c r="D191" i="7" a="1"/>
  <c r="D191" i="7" s="1"/>
  <c r="D176" i="7" a="1"/>
  <c r="D176" i="7" s="1"/>
  <c r="D180" i="7" a="1"/>
  <c r="D180" i="7" s="1"/>
  <c r="D184" i="7" a="1"/>
  <c r="D184" i="7" s="1"/>
  <c r="D188" i="7" a="1"/>
  <c r="D188" i="7" s="1"/>
  <c r="C178" i="7" a="1"/>
  <c r="C178" i="7" s="1"/>
  <c r="C182" i="7" a="1"/>
  <c r="C182" i="7" s="1"/>
  <c r="C190" i="7" a="1"/>
  <c r="C190" i="7" s="1"/>
  <c r="C191" i="7" a="1"/>
  <c r="C191" i="7" s="1"/>
  <c r="C173" i="7" a="1"/>
  <c r="C173" i="7" s="1"/>
  <c r="C174" i="7" a="1"/>
  <c r="C174" i="7" s="1"/>
  <c r="C186" i="7" a="1"/>
  <c r="C186" i="7" s="1"/>
  <c r="C188" i="7" a="1"/>
  <c r="C188" i="7" s="1"/>
  <c r="C185" i="7" a="1"/>
  <c r="C185" i="7" s="1"/>
  <c r="C175" i="7" a="1"/>
  <c r="C175" i="7" s="1"/>
  <c r="C179" i="7" a="1"/>
  <c r="C179" i="7" s="1"/>
  <c r="C183" i="7" a="1"/>
  <c r="C183" i="7" s="1"/>
  <c r="C187" i="7" a="1"/>
  <c r="C187" i="7" s="1"/>
  <c r="C177" i="7" a="1"/>
  <c r="C177" i="7" s="1"/>
  <c r="C189" i="7" a="1"/>
  <c r="C189" i="7" s="1"/>
  <c r="C176" i="7" a="1"/>
  <c r="C176" i="7" s="1"/>
  <c r="C180" i="7" a="1"/>
  <c r="C180" i="7" s="1"/>
  <c r="C184" i="7" a="1"/>
  <c r="C184" i="7" s="1"/>
  <c r="C181" i="7" a="1"/>
  <c r="C181" i="7" s="1"/>
  <c r="B174" i="7" a="1"/>
  <c r="B174" i="7" s="1"/>
  <c r="B178" i="7" a="1"/>
  <c r="B178" i="7" s="1"/>
  <c r="B182" i="7" a="1"/>
  <c r="B182" i="7" s="1"/>
  <c r="B186" i="7" a="1"/>
  <c r="B186" i="7" s="1"/>
  <c r="B190" i="7" a="1"/>
  <c r="B190" i="7" s="1"/>
  <c r="B179" i="7" a="1"/>
  <c r="B179" i="7" s="1"/>
  <c r="B183" i="7" a="1"/>
  <c r="B183" i="7" s="1"/>
  <c r="B191" i="7" a="1"/>
  <c r="B191" i="7" s="1"/>
  <c r="B176" i="7" a="1"/>
  <c r="B176" i="7" s="1"/>
  <c r="B184" i="7" a="1"/>
  <c r="B184" i="7" s="1"/>
  <c r="B175" i="7" a="1"/>
  <c r="B175" i="7" s="1"/>
  <c r="B187" i="7" a="1"/>
  <c r="B187" i="7" s="1"/>
  <c r="B180" i="7" a="1"/>
  <c r="B180" i="7" s="1"/>
  <c r="B188" i="7" a="1"/>
  <c r="B188" i="7" s="1"/>
  <c r="B173" i="7" a="1"/>
  <c r="B173" i="7" s="1"/>
  <c r="B177" i="7" a="1"/>
  <c r="B177" i="7" s="1"/>
  <c r="B181" i="7" a="1"/>
  <c r="B181" i="7" s="1"/>
  <c r="B185" i="7" a="1"/>
  <c r="B185" i="7" s="1"/>
  <c r="B189" i="7" a="1"/>
  <c r="B189" i="7" s="1"/>
  <c r="D149" i="7" a="1"/>
  <c r="D149" i="7" s="1"/>
  <c r="D153" i="7" a="1"/>
  <c r="D153" i="7" s="1"/>
  <c r="D157" i="7" a="1"/>
  <c r="D157" i="7" s="1"/>
  <c r="D161" i="7" a="1"/>
  <c r="D161" i="7" s="1"/>
  <c r="D165" i="7" a="1"/>
  <c r="D165" i="7" s="1"/>
  <c r="D154" i="7" a="1"/>
  <c r="D154" i="7" s="1"/>
  <c r="D158" i="7" a="1"/>
  <c r="D158" i="7" s="1"/>
  <c r="D166" i="7" a="1"/>
  <c r="D166" i="7" s="1"/>
  <c r="D151" i="7" a="1"/>
  <c r="D151" i="7" s="1"/>
  <c r="D163" i="7" a="1"/>
  <c r="D163" i="7" s="1"/>
  <c r="D150" i="7" a="1"/>
  <c r="D150" i="7" s="1"/>
  <c r="D162" i="7" a="1"/>
  <c r="D162" i="7" s="1"/>
  <c r="D159" i="7" a="1"/>
  <c r="D159" i="7" s="1"/>
  <c r="D155" i="7" a="1"/>
  <c r="D155" i="7" s="1"/>
  <c r="D152" i="7" a="1"/>
  <c r="D152" i="7" s="1"/>
  <c r="D156" i="7" a="1"/>
  <c r="D156" i="7" s="1"/>
  <c r="D160" i="7" a="1"/>
  <c r="D160" i="7" s="1"/>
  <c r="D164" i="7" a="1"/>
  <c r="D164" i="7" s="1"/>
  <c r="D167" i="7" a="1"/>
  <c r="D167" i="7" s="1"/>
  <c r="C149" i="7" a="1"/>
  <c r="C149" i="7" s="1"/>
  <c r="C153" i="7" a="1"/>
  <c r="C153" i="7" s="1"/>
  <c r="C157" i="7" a="1"/>
  <c r="C157" i="7" s="1"/>
  <c r="C161" i="7" a="1"/>
  <c r="C161" i="7" s="1"/>
  <c r="C165" i="7" a="1"/>
  <c r="C165" i="7" s="1"/>
  <c r="C152" i="7" a="1"/>
  <c r="C152" i="7" s="1"/>
  <c r="C154" i="7" a="1"/>
  <c r="C154" i="7" s="1"/>
  <c r="C162" i="7" a="1"/>
  <c r="C162" i="7" s="1"/>
  <c r="C160" i="7" a="1"/>
  <c r="C160" i="7" s="1"/>
  <c r="C150" i="7" a="1"/>
  <c r="C150" i="7" s="1"/>
  <c r="C158" i="7" a="1"/>
  <c r="C158" i="7" s="1"/>
  <c r="C166" i="7" a="1"/>
  <c r="C166" i="7" s="1"/>
  <c r="C156" i="7" a="1"/>
  <c r="C156" i="7" s="1"/>
  <c r="C151" i="7" a="1"/>
  <c r="C151" i="7" s="1"/>
  <c r="C155" i="7" a="1"/>
  <c r="C155" i="7" s="1"/>
  <c r="C159" i="7" a="1"/>
  <c r="C159" i="7" s="1"/>
  <c r="C163" i="7" a="1"/>
  <c r="C163" i="7" s="1"/>
  <c r="C167" i="7" a="1"/>
  <c r="C167" i="7" s="1"/>
  <c r="C164" i="7" a="1"/>
  <c r="C164" i="7" s="1"/>
  <c r="B154" i="7" a="1"/>
  <c r="B154" i="7" s="1"/>
  <c r="B158" i="7" a="1"/>
  <c r="B158" i="7" s="1"/>
  <c r="B166" i="7" a="1"/>
  <c r="B166" i="7" s="1"/>
  <c r="B167" i="7" a="1"/>
  <c r="B167" i="7" s="1"/>
  <c r="B152" i="7" a="1"/>
  <c r="B152" i="7" s="1"/>
  <c r="B150" i="7" a="1"/>
  <c r="B150" i="7" s="1"/>
  <c r="B162" i="7" a="1"/>
  <c r="B162" i="7" s="1"/>
  <c r="B163" i="7" a="1"/>
  <c r="B163" i="7" s="1"/>
  <c r="B160" i="7" a="1"/>
  <c r="B160" i="7" s="1"/>
  <c r="B151" i="7" a="1"/>
  <c r="B151" i="7" s="1"/>
  <c r="B155" i="7" a="1"/>
  <c r="B155" i="7" s="1"/>
  <c r="B159" i="7" a="1"/>
  <c r="B159" i="7" s="1"/>
  <c r="B156" i="7" a="1"/>
  <c r="B156" i="7" s="1"/>
  <c r="B149" i="7" a="1"/>
  <c r="B149" i="7" s="1"/>
  <c r="B153" i="7" a="1"/>
  <c r="B153" i="7" s="1"/>
  <c r="B157" i="7" a="1"/>
  <c r="B157" i="7" s="1"/>
  <c r="B161" i="7" a="1"/>
  <c r="B161" i="7" s="1"/>
  <c r="B165" i="7" a="1"/>
  <c r="B165" i="7" s="1"/>
  <c r="B164" i="7" a="1"/>
  <c r="B164" i="7" s="1"/>
  <c r="D134" i="7" a="1"/>
  <c r="D134" i="7" s="1"/>
  <c r="D136" i="7" a="1"/>
  <c r="D136" i="7" s="1"/>
  <c r="D126" i="7" a="1"/>
  <c r="D126" i="7" s="1"/>
  <c r="D130" i="7" a="1"/>
  <c r="D130" i="7" s="1"/>
  <c r="D138" i="7" a="1"/>
  <c r="D138" i="7" s="1"/>
  <c r="D142" i="7" a="1"/>
  <c r="D142" i="7" s="1"/>
  <c r="D127" i="7" a="1"/>
  <c r="D127" i="7" s="1"/>
  <c r="D131" i="7" a="1"/>
  <c r="D131" i="7" s="1"/>
  <c r="D135" i="7" a="1"/>
  <c r="D135" i="7" s="1"/>
  <c r="D139" i="7" a="1"/>
  <c r="D139" i="7" s="1"/>
  <c r="D143" i="7" a="1"/>
  <c r="D143" i="7" s="1"/>
  <c r="D128" i="7" a="1"/>
  <c r="D128" i="7" s="1"/>
  <c r="D140" i="7" a="1"/>
  <c r="D140" i="7" s="1"/>
  <c r="D125" i="7" a="1"/>
  <c r="D125" i="7" s="1"/>
  <c r="D129" i="7" a="1"/>
  <c r="D129" i="7" s="1"/>
  <c r="D133" i="7" a="1"/>
  <c r="D133" i="7" s="1"/>
  <c r="D137" i="7" a="1"/>
  <c r="D137" i="7" s="1"/>
  <c r="D141" i="7" a="1"/>
  <c r="D141" i="7" s="1"/>
  <c r="D132" i="7" a="1"/>
  <c r="D132" i="7" s="1"/>
  <c r="C125" i="7" a="1"/>
  <c r="C125" i="7" s="1"/>
  <c r="C129" i="7" a="1"/>
  <c r="C129" i="7" s="1"/>
  <c r="C133" i="7" a="1"/>
  <c r="C133" i="7" s="1"/>
  <c r="C139" i="7" a="1"/>
  <c r="C139" i="7" s="1"/>
  <c r="C130" i="7" a="1"/>
  <c r="C130" i="7" s="1"/>
  <c r="C134" i="7" a="1"/>
  <c r="C134" i="7" s="1"/>
  <c r="C142" i="7" a="1"/>
  <c r="C142" i="7" s="1"/>
  <c r="C135" i="7" a="1"/>
  <c r="C135" i="7" s="1"/>
  <c r="C126" i="7" a="1"/>
  <c r="C126" i="7" s="1"/>
  <c r="C138" i="7" a="1"/>
  <c r="C138" i="7" s="1"/>
  <c r="C131" i="7" a="1"/>
  <c r="C131" i="7" s="1"/>
  <c r="C127" i="7" a="1"/>
  <c r="C127" i="7" s="1"/>
  <c r="C132" i="7" a="1"/>
  <c r="C132" i="7" s="1"/>
  <c r="C136" i="7" a="1"/>
  <c r="C136" i="7" s="1"/>
  <c r="C137" i="7" a="1"/>
  <c r="C137" i="7" s="1"/>
  <c r="C143" i="7" a="1"/>
  <c r="C143" i="7" s="1"/>
  <c r="C128" i="7" a="1"/>
  <c r="C128" i="7" s="1"/>
  <c r="C140" i="7" a="1"/>
  <c r="C140" i="7" s="1"/>
  <c r="C141" i="7" a="1"/>
  <c r="C141" i="7" s="1"/>
  <c r="B130" i="7" a="1"/>
  <c r="B130" i="7" s="1"/>
  <c r="B138" i="7" a="1"/>
  <c r="B138" i="7" s="1"/>
  <c r="B127" i="7" a="1"/>
  <c r="B127" i="7" s="1"/>
  <c r="B139" i="7" a="1"/>
  <c r="B139" i="7" s="1"/>
  <c r="B133" i="7" a="1"/>
  <c r="B133" i="7" s="1"/>
  <c r="B126" i="7" a="1"/>
  <c r="B126" i="7" s="1"/>
  <c r="B134" i="7" a="1"/>
  <c r="B134" i="7" s="1"/>
  <c r="B142" i="7" a="1"/>
  <c r="B142" i="7" s="1"/>
  <c r="B131" i="7" a="1"/>
  <c r="B131" i="7" s="1"/>
  <c r="B135" i="7" a="1"/>
  <c r="B135" i="7" s="1"/>
  <c r="B143" i="7" a="1"/>
  <c r="B143" i="7" s="1"/>
  <c r="B137" i="7" a="1"/>
  <c r="B137" i="7" s="1"/>
  <c r="B128" i="7" a="1"/>
  <c r="B128" i="7" s="1"/>
  <c r="B132" i="7" a="1"/>
  <c r="B132" i="7" s="1"/>
  <c r="B136" i="7" a="1"/>
  <c r="B136" i="7" s="1"/>
  <c r="B140" i="7" a="1"/>
  <c r="B140" i="7" s="1"/>
  <c r="B125" i="7" a="1"/>
  <c r="B125" i="7" s="1"/>
  <c r="B129" i="7" a="1"/>
  <c r="B129" i="7" s="1"/>
  <c r="B141" i="7" a="1"/>
  <c r="B141" i="7" s="1"/>
  <c r="D101" i="7" a="1"/>
  <c r="D101" i="7" s="1"/>
  <c r="D105" i="7" a="1"/>
  <c r="D105" i="7" s="1"/>
  <c r="D109" i="7" a="1"/>
  <c r="D109" i="7" s="1"/>
  <c r="D113" i="7" a="1"/>
  <c r="D113" i="7" s="1"/>
  <c r="D117" i="7" a="1"/>
  <c r="D117" i="7" s="1"/>
  <c r="D102" i="7" a="1"/>
  <c r="D102" i="7" s="1"/>
  <c r="D106" i="7" a="1"/>
  <c r="D106" i="7" s="1"/>
  <c r="D110" i="7" a="1"/>
  <c r="D110" i="7" s="1"/>
  <c r="D114" i="7" a="1"/>
  <c r="D114" i="7" s="1"/>
  <c r="D118" i="7" a="1"/>
  <c r="D118" i="7" s="1"/>
  <c r="D107" i="7" a="1"/>
  <c r="D107" i="7" s="1"/>
  <c r="D111" i="7" a="1"/>
  <c r="D111" i="7" s="1"/>
  <c r="D115" i="7" a="1"/>
  <c r="D115" i="7" s="1"/>
  <c r="D119" i="7" a="1"/>
  <c r="D119" i="7" s="1"/>
  <c r="D104" i="7" a="1"/>
  <c r="D104" i="7" s="1"/>
  <c r="D108" i="7" a="1"/>
  <c r="D108" i="7" s="1"/>
  <c r="D112" i="7" a="1"/>
  <c r="D112" i="7" s="1"/>
  <c r="D116" i="7" a="1"/>
  <c r="D116" i="7" s="1"/>
  <c r="D103" i="7" a="1"/>
  <c r="D103" i="7" s="1"/>
  <c r="C101" i="7" a="1"/>
  <c r="C101" i="7" s="1"/>
  <c r="C105" i="7" a="1"/>
  <c r="C105" i="7" s="1"/>
  <c r="C109" i="7" a="1"/>
  <c r="C109" i="7" s="1"/>
  <c r="C113" i="7" a="1"/>
  <c r="C113" i="7" s="1"/>
  <c r="C117" i="7" a="1"/>
  <c r="C117" i="7" s="1"/>
  <c r="C106" i="7" a="1"/>
  <c r="C106" i="7" s="1"/>
  <c r="C110" i="7" a="1"/>
  <c r="C110" i="7" s="1"/>
  <c r="C114" i="7" a="1"/>
  <c r="C114" i="7" s="1"/>
  <c r="C118" i="7" a="1"/>
  <c r="C118" i="7" s="1"/>
  <c r="C102" i="7" a="1"/>
  <c r="C102" i="7" s="1"/>
  <c r="C103" i="7" a="1"/>
  <c r="C103" i="7" s="1"/>
  <c r="C107" i="7" a="1"/>
  <c r="C107" i="7" s="1"/>
  <c r="C111" i="7" a="1"/>
  <c r="C111" i="7" s="1"/>
  <c r="C115" i="7" a="1"/>
  <c r="C115" i="7" s="1"/>
  <c r="C119" i="7" a="1"/>
  <c r="C119" i="7" s="1"/>
  <c r="C104" i="7" a="1"/>
  <c r="C104" i="7" s="1"/>
  <c r="C108" i="7" a="1"/>
  <c r="C108" i="7" s="1"/>
  <c r="C112" i="7" a="1"/>
  <c r="C112" i="7" s="1"/>
  <c r="C116" i="7" a="1"/>
  <c r="C116" i="7" s="1"/>
  <c r="B102" i="7" a="1"/>
  <c r="B102" i="7" s="1"/>
  <c r="B106" i="7" a="1"/>
  <c r="B106" i="7" s="1"/>
  <c r="B110" i="7" a="1"/>
  <c r="B110" i="7" s="1"/>
  <c r="B114" i="7" a="1"/>
  <c r="B114" i="7" s="1"/>
  <c r="B118" i="7" a="1"/>
  <c r="B118" i="7" s="1"/>
  <c r="B119" i="7" a="1"/>
  <c r="B119" i="7" s="1"/>
  <c r="B117" i="7" a="1"/>
  <c r="B117" i="7" s="1"/>
  <c r="B103" i="7" a="1"/>
  <c r="B103" i="7" s="1"/>
  <c r="B107" i="7" a="1"/>
  <c r="B107" i="7" s="1"/>
  <c r="B111" i="7" a="1"/>
  <c r="B111" i="7" s="1"/>
  <c r="B115" i="7" a="1"/>
  <c r="B115" i="7" s="1"/>
  <c r="B109" i="7" a="1"/>
  <c r="B109" i="7" s="1"/>
  <c r="B104" i="7" a="1"/>
  <c r="B104" i="7" s="1"/>
  <c r="B108" i="7" a="1"/>
  <c r="B108" i="7" s="1"/>
  <c r="B112" i="7" a="1"/>
  <c r="B112" i="7" s="1"/>
  <c r="B116" i="7" a="1"/>
  <c r="B116" i="7" s="1"/>
  <c r="B101" i="7" a="1"/>
  <c r="B101" i="7" s="1"/>
  <c r="B105" i="7" a="1"/>
  <c r="B105" i="7" s="1"/>
  <c r="B113" i="7" a="1"/>
  <c r="B113" i="7" s="1"/>
  <c r="D77" i="7" a="1"/>
  <c r="D77" i="7" s="1"/>
  <c r="D81" i="7" a="1"/>
  <c r="D81" i="7" s="1"/>
  <c r="D85" i="7" a="1"/>
  <c r="D85" i="7" s="1"/>
  <c r="D82" i="7" a="1"/>
  <c r="D82" i="7" s="1"/>
  <c r="D90" i="7" a="1"/>
  <c r="D90" i="7" s="1"/>
  <c r="D91" i="7" a="1"/>
  <c r="D91" i="7" s="1"/>
  <c r="D78" i="7" a="1"/>
  <c r="D78" i="7" s="1"/>
  <c r="D86" i="7" a="1"/>
  <c r="D86" i="7" s="1"/>
  <c r="D94" i="7" a="1"/>
  <c r="D94" i="7" s="1"/>
  <c r="D92" i="7" a="1"/>
  <c r="D92" i="7" s="1"/>
  <c r="D79" i="7" a="1"/>
  <c r="D79" i="7" s="1"/>
  <c r="D83" i="7" a="1"/>
  <c r="D83" i="7" s="1"/>
  <c r="D87" i="7" a="1"/>
  <c r="D87" i="7" s="1"/>
  <c r="D95" i="7" a="1"/>
  <c r="D95" i="7" s="1"/>
  <c r="D89" i="7" a="1"/>
  <c r="D89" i="7" s="1"/>
  <c r="D80" i="7" a="1"/>
  <c r="D80" i="7" s="1"/>
  <c r="D84" i="7" a="1"/>
  <c r="D84" i="7" s="1"/>
  <c r="D88" i="7" a="1"/>
  <c r="D88" i="7" s="1"/>
  <c r="D93" i="7" a="1"/>
  <c r="D93" i="7" s="1"/>
  <c r="C77" i="7" a="1"/>
  <c r="C77" i="7" s="1"/>
  <c r="C81" i="7" a="1"/>
  <c r="C81" i="7" s="1"/>
  <c r="C85" i="7" a="1"/>
  <c r="C85" i="7" s="1"/>
  <c r="C89" i="7" a="1"/>
  <c r="C89" i="7" s="1"/>
  <c r="C93" i="7" a="1"/>
  <c r="C93" i="7" s="1"/>
  <c r="C94" i="7" a="1"/>
  <c r="C94" i="7" s="1"/>
  <c r="C78" i="7" a="1"/>
  <c r="C78" i="7" s="1"/>
  <c r="C82" i="7" a="1"/>
  <c r="C82" i="7" s="1"/>
  <c r="C86" i="7" a="1"/>
  <c r="C86" i="7" s="1"/>
  <c r="C90" i="7" a="1"/>
  <c r="C90" i="7" s="1"/>
  <c r="C95" i="7" a="1"/>
  <c r="C95" i="7" s="1"/>
  <c r="C79" i="7" a="1"/>
  <c r="C79" i="7" s="1"/>
  <c r="C83" i="7" a="1"/>
  <c r="C83" i="7" s="1"/>
  <c r="C87" i="7" a="1"/>
  <c r="C87" i="7" s="1"/>
  <c r="C91" i="7" a="1"/>
  <c r="C91" i="7" s="1"/>
  <c r="C80" i="7" a="1"/>
  <c r="C80" i="7" s="1"/>
  <c r="C84" i="7" a="1"/>
  <c r="C84" i="7" s="1"/>
  <c r="C88" i="7" a="1"/>
  <c r="C88" i="7" s="1"/>
  <c r="C92" i="7" a="1"/>
  <c r="C92" i="7" s="1"/>
  <c r="B77" i="7" a="1"/>
  <c r="B77" i="7" s="1"/>
  <c r="B81" i="7" a="1"/>
  <c r="B81" i="7" s="1"/>
  <c r="B85" i="7" a="1"/>
  <c r="B85" i="7" s="1"/>
  <c r="B89" i="7" a="1"/>
  <c r="B89" i="7" s="1"/>
  <c r="B93" i="7" a="1"/>
  <c r="B93" i="7" s="1"/>
  <c r="B82" i="7" a="1"/>
  <c r="B82" i="7" s="1"/>
  <c r="B86" i="7" a="1"/>
  <c r="B86" i="7" s="1"/>
  <c r="B94" i="7" a="1"/>
  <c r="B94" i="7" s="1"/>
  <c r="B92" i="7" a="1"/>
  <c r="B92" i="7" s="1"/>
  <c r="B78" i="7" a="1"/>
  <c r="B78" i="7" s="1"/>
  <c r="B90" i="7" a="1"/>
  <c r="B90" i="7" s="1"/>
  <c r="B95" i="7" a="1"/>
  <c r="B95" i="7" s="1"/>
  <c r="B84" i="7" a="1"/>
  <c r="B84" i="7" s="1"/>
  <c r="B79" i="7" a="1"/>
  <c r="B79" i="7" s="1"/>
  <c r="B87" i="7" a="1"/>
  <c r="B87" i="7" s="1"/>
  <c r="B91" i="7" a="1"/>
  <c r="B91" i="7" s="1"/>
  <c r="B88" i="7" a="1"/>
  <c r="B88" i="7" s="1"/>
  <c r="B83" i="7" a="1"/>
  <c r="B83" i="7" s="1"/>
  <c r="B80" i="7" a="1"/>
  <c r="B80" i="7" s="1"/>
  <c r="D53" i="7" a="1"/>
  <c r="D53" i="7" s="1"/>
  <c r="D57" i="7" a="1"/>
  <c r="D57" i="7" s="1"/>
  <c r="D61" i="7" a="1"/>
  <c r="D61" i="7" s="1"/>
  <c r="D65" i="7" a="1"/>
  <c r="D65" i="7" s="1"/>
  <c r="D69" i="7" a="1"/>
  <c r="D69" i="7" s="1"/>
  <c r="D68" i="7" a="1"/>
  <c r="D68" i="7" s="1"/>
  <c r="D58" i="7" a="1"/>
  <c r="D58" i="7" s="1"/>
  <c r="D62" i="7" a="1"/>
  <c r="D62" i="7" s="1"/>
  <c r="D70" i="7" a="1"/>
  <c r="D70" i="7" s="1"/>
  <c r="D56" i="7" a="1"/>
  <c r="D56" i="7" s="1"/>
  <c r="D54" i="7" a="1"/>
  <c r="D54" i="7" s="1"/>
  <c r="D66" i="7" a="1"/>
  <c r="D66" i="7" s="1"/>
  <c r="D71" i="7" a="1"/>
  <c r="D71" i="7" s="1"/>
  <c r="D64" i="7" a="1"/>
  <c r="D64" i="7" s="1"/>
  <c r="D55" i="7" a="1"/>
  <c r="D55" i="7" s="1"/>
  <c r="D59" i="7" a="1"/>
  <c r="D59" i="7" s="1"/>
  <c r="D63" i="7" a="1"/>
  <c r="D63" i="7" s="1"/>
  <c r="D67" i="7" a="1"/>
  <c r="D67" i="7" s="1"/>
  <c r="D60" i="7" a="1"/>
  <c r="D60" i="7" s="1"/>
  <c r="C53" i="7" a="1"/>
  <c r="C53" i="7" s="1"/>
  <c r="C57" i="7" a="1"/>
  <c r="C57" i="7" s="1"/>
  <c r="C61" i="7" a="1"/>
  <c r="C61" i="7" s="1"/>
  <c r="C58" i="7" a="1"/>
  <c r="C58" i="7" s="1"/>
  <c r="C62" i="7" a="1"/>
  <c r="C62" i="7" s="1"/>
  <c r="C70" i="7" a="1"/>
  <c r="C70" i="7" s="1"/>
  <c r="C54" i="7" a="1"/>
  <c r="C54" i="7" s="1"/>
  <c r="C66" i="7" a="1"/>
  <c r="C66" i="7" s="1"/>
  <c r="C59" i="7" a="1"/>
  <c r="C59" i="7" s="1"/>
  <c r="C63" i="7" a="1"/>
  <c r="C63" i="7" s="1"/>
  <c r="C71" i="7" a="1"/>
  <c r="C71" i="7" s="1"/>
  <c r="C55" i="7" a="1"/>
  <c r="C55" i="7" s="1"/>
  <c r="C67" i="7" a="1"/>
  <c r="C67" i="7" s="1"/>
  <c r="C68" i="7" a="1"/>
  <c r="C68" i="7" s="1"/>
  <c r="C65" i="7" a="1"/>
  <c r="C65" i="7" s="1"/>
  <c r="C56" i="7" a="1"/>
  <c r="C56" i="7" s="1"/>
  <c r="C60" i="7" a="1"/>
  <c r="C60" i="7" s="1"/>
  <c r="C64" i="7" a="1"/>
  <c r="C64" i="7" s="1"/>
  <c r="C69" i="7" a="1"/>
  <c r="C69" i="7" s="1"/>
  <c r="B53" i="7" a="1"/>
  <c r="B53" i="7" s="1"/>
  <c r="B57" i="7" a="1"/>
  <c r="B57" i="7" s="1"/>
  <c r="B61" i="7" a="1"/>
  <c r="B61" i="7" s="1"/>
  <c r="B65" i="7" a="1"/>
  <c r="B65" i="7" s="1"/>
  <c r="B69" i="7" a="1"/>
  <c r="B69" i="7" s="1"/>
  <c r="B54" i="7" a="1"/>
  <c r="B54" i="7" s="1"/>
  <c r="B62" i="7" a="1"/>
  <c r="B62" i="7" s="1"/>
  <c r="B66" i="7" a="1"/>
  <c r="B66" i="7" s="1"/>
  <c r="B70" i="7" a="1"/>
  <c r="B70" i="7" s="1"/>
  <c r="B68" i="7" a="1"/>
  <c r="B68" i="7" s="1"/>
  <c r="B58" i="7" a="1"/>
  <c r="B58" i="7" s="1"/>
  <c r="B59" i="7" a="1"/>
  <c r="B59" i="7" s="1"/>
  <c r="B63" i="7" a="1"/>
  <c r="B63" i="7" s="1"/>
  <c r="B56" i="7" a="1"/>
  <c r="B56" i="7" s="1"/>
  <c r="B55" i="7" a="1"/>
  <c r="B55" i="7" s="1"/>
  <c r="B67" i="7" a="1"/>
  <c r="B67" i="7" s="1"/>
  <c r="B71" i="7" a="1"/>
  <c r="B71" i="7" s="1"/>
  <c r="B60" i="7" a="1"/>
  <c r="B60" i="7" s="1"/>
  <c r="B64" i="7" a="1"/>
  <c r="B64" i="7" s="1"/>
  <c r="D29" i="7" a="1"/>
  <c r="D29" i="7" s="1"/>
  <c r="D33" i="7" a="1"/>
  <c r="D33" i="7" s="1"/>
  <c r="D37" i="7" a="1"/>
  <c r="D37" i="7" s="1"/>
  <c r="D41" i="7" a="1"/>
  <c r="D41" i="7" s="1"/>
  <c r="D45" i="7" a="1"/>
  <c r="D45" i="7" s="1"/>
  <c r="D34" i="7" a="1"/>
  <c r="D34" i="7" s="1"/>
  <c r="D38" i="7" a="1"/>
  <c r="D38" i="7" s="1"/>
  <c r="D42" i="7" a="1"/>
  <c r="D42" i="7" s="1"/>
  <c r="D46" i="7" a="1"/>
  <c r="D46" i="7" s="1"/>
  <c r="D30" i="7" a="1"/>
  <c r="D30" i="7" s="1"/>
  <c r="D31" i="7" a="1"/>
  <c r="D31" i="7" s="1"/>
  <c r="D35" i="7" a="1"/>
  <c r="D35" i="7" s="1"/>
  <c r="D39" i="7" a="1"/>
  <c r="D39" i="7" s="1"/>
  <c r="D43" i="7" a="1"/>
  <c r="D43" i="7" s="1"/>
  <c r="D47" i="7" a="1"/>
  <c r="D47" i="7" s="1"/>
  <c r="D32" i="7" a="1"/>
  <c r="D32" i="7" s="1"/>
  <c r="D36" i="7" a="1"/>
  <c r="D36" i="7" s="1"/>
  <c r="D40" i="7" a="1"/>
  <c r="D40" i="7" s="1"/>
  <c r="D44" i="7" a="1"/>
  <c r="D44" i="7" s="1"/>
  <c r="C29" i="7" a="1"/>
  <c r="C29" i="7" s="1"/>
  <c r="C33" i="7" a="1"/>
  <c r="C33" i="7" s="1"/>
  <c r="C37" i="7" a="1"/>
  <c r="C37" i="7" s="1"/>
  <c r="C41" i="7" a="1"/>
  <c r="C41" i="7" s="1"/>
  <c r="C45" i="7" a="1"/>
  <c r="C45" i="7" s="1"/>
  <c r="C30" i="7" a="1"/>
  <c r="C30" i="7" s="1"/>
  <c r="C38" i="7" a="1"/>
  <c r="C38" i="7" s="1"/>
  <c r="C42" i="7" a="1"/>
  <c r="C42" i="7" s="1"/>
  <c r="C46" i="7" a="1"/>
  <c r="C46" i="7" s="1"/>
  <c r="C34" i="7" a="1"/>
  <c r="C34" i="7" s="1"/>
  <c r="C31" i="7" a="1"/>
  <c r="C31" i="7" s="1"/>
  <c r="C35" i="7" a="1"/>
  <c r="C35" i="7" s="1"/>
  <c r="C39" i="7" a="1"/>
  <c r="C39" i="7" s="1"/>
  <c r="C43" i="7" a="1"/>
  <c r="C43" i="7" s="1"/>
  <c r="C47" i="7" a="1"/>
  <c r="C47" i="7" s="1"/>
  <c r="C32" i="7" a="1"/>
  <c r="C32" i="7" s="1"/>
  <c r="C36" i="7" a="1"/>
  <c r="C36" i="7" s="1"/>
  <c r="C40" i="7" a="1"/>
  <c r="C40" i="7" s="1"/>
  <c r="C44" i="7" a="1"/>
  <c r="C44" i="7" s="1"/>
  <c r="B29" i="7" a="1"/>
  <c r="B29" i="7" s="1"/>
  <c r="B33" i="7" a="1"/>
  <c r="B33" i="7" s="1"/>
  <c r="B37" i="7" a="1"/>
  <c r="B37" i="7" s="1"/>
  <c r="B41" i="7" a="1"/>
  <c r="B41" i="7" s="1"/>
  <c r="B45" i="7" a="1"/>
  <c r="B45" i="7" s="1"/>
  <c r="B43" i="7" a="1"/>
  <c r="B43" i="7" s="1"/>
  <c r="B30" i="7" a="1"/>
  <c r="B30" i="7" s="1"/>
  <c r="B34" i="7" a="1"/>
  <c r="B34" i="7" s="1"/>
  <c r="B38" i="7" a="1"/>
  <c r="B38" i="7" s="1"/>
  <c r="B42" i="7" a="1"/>
  <c r="B42" i="7" s="1"/>
  <c r="B46" i="7" a="1"/>
  <c r="B46" i="7" s="1"/>
  <c r="B39" i="7" a="1"/>
  <c r="B39" i="7" s="1"/>
  <c r="B47" i="7" a="1"/>
  <c r="B47" i="7" s="1"/>
  <c r="B31" i="7" a="1"/>
  <c r="B31" i="7" s="1"/>
  <c r="B32" i="7" a="1"/>
  <c r="B32" i="7" s="1"/>
  <c r="B36" i="7" a="1"/>
  <c r="B36" i="7" s="1"/>
  <c r="B40" i="7" a="1"/>
  <c r="B40" i="7" s="1"/>
  <c r="B44" i="7" a="1"/>
  <c r="B44" i="7" s="1"/>
  <c r="B35" i="7" a="1"/>
  <c r="B35" i="7" s="1"/>
  <c r="D23" i="7" a="1"/>
  <c r="D23" i="7" s="1"/>
  <c r="D17" i="7" a="1"/>
  <c r="D17" i="7" s="1"/>
  <c r="D14" i="7" a="1"/>
  <c r="D14" i="7" s="1"/>
  <c r="D7" i="7" a="1"/>
  <c r="D7" i="7" s="1"/>
  <c r="D11" i="7" a="1"/>
  <c r="D11" i="7" s="1"/>
  <c r="D15" i="7" a="1"/>
  <c r="D15" i="7" s="1"/>
  <c r="D19" i="7" a="1"/>
  <c r="D19" i="7" s="1"/>
  <c r="D12" i="7" a="1"/>
  <c r="D12" i="7" s="1"/>
  <c r="D16" i="7" a="1"/>
  <c r="D16" i="7" s="1"/>
  <c r="D20" i="7" a="1"/>
  <c r="D20" i="7" s="1"/>
  <c r="D5" i="7" a="1"/>
  <c r="D5" i="7" s="1"/>
  <c r="D9" i="7" a="1"/>
  <c r="D9" i="7" s="1"/>
  <c r="D21" i="7" a="1"/>
  <c r="D21" i="7" s="1"/>
  <c r="D6" i="7" a="1"/>
  <c r="D6" i="7" s="1"/>
  <c r="D18" i="7" a="1"/>
  <c r="D18" i="7" s="1"/>
  <c r="D22" i="7" a="1"/>
  <c r="D22" i="7" s="1"/>
  <c r="D8" i="7" a="1"/>
  <c r="D8" i="7" s="1"/>
  <c r="D13" i="7" a="1"/>
  <c r="D13" i="7" s="1"/>
  <c r="D10" i="7" a="1"/>
  <c r="D10" i="7" s="1"/>
  <c r="C5" i="7" a="1"/>
  <c r="C5" i="7" s="1"/>
  <c r="C14" i="7" a="1"/>
  <c r="C14" i="7" s="1"/>
  <c r="C19" i="7" a="1"/>
  <c r="C19" i="7" s="1"/>
  <c r="C6" i="7" a="1"/>
  <c r="C6" i="7" s="1"/>
  <c r="C10" i="7" a="1"/>
  <c r="C10" i="7" s="1"/>
  <c r="C18" i="7" a="1"/>
  <c r="C18" i="7" s="1"/>
  <c r="C22" i="7" a="1"/>
  <c r="C22" i="7" s="1"/>
  <c r="C7" i="7" a="1"/>
  <c r="C7" i="7" s="1"/>
  <c r="C11" i="7" a="1"/>
  <c r="C11" i="7" s="1"/>
  <c r="C15" i="7" a="1"/>
  <c r="C15" i="7" s="1"/>
  <c r="C23" i="7" a="1"/>
  <c r="C23" i="7" s="1"/>
  <c r="C16" i="7" a="1"/>
  <c r="C16" i="7" s="1"/>
  <c r="C21" i="7" a="1"/>
  <c r="C21" i="7" s="1"/>
  <c r="C8" i="7" a="1"/>
  <c r="C8" i="7" s="1"/>
  <c r="C12" i="7" a="1"/>
  <c r="C12" i="7" s="1"/>
  <c r="C20" i="7" a="1"/>
  <c r="C20" i="7" s="1"/>
  <c r="C9" i="7" a="1"/>
  <c r="C9" i="7" s="1"/>
  <c r="C13" i="7" a="1"/>
  <c r="C13" i="7" s="1"/>
  <c r="C17" i="7" a="1"/>
  <c r="C17" i="7" s="1"/>
  <c r="B5" i="7" a="1"/>
  <c r="B5" i="7" s="1"/>
  <c r="B9" i="7" a="1"/>
  <c r="B9" i="7" s="1"/>
  <c r="B13" i="7" a="1"/>
  <c r="B13" i="7" s="1"/>
  <c r="B17" i="7" a="1"/>
  <c r="B17" i="7" s="1"/>
  <c r="B21" i="7" a="1"/>
  <c r="B21" i="7" s="1"/>
  <c r="B10" i="7" a="1"/>
  <c r="B10" i="7" s="1"/>
  <c r="B18" i="7" a="1"/>
  <c r="B18" i="7" s="1"/>
  <c r="B22" i="7" a="1"/>
  <c r="B22" i="7" s="1"/>
  <c r="B6" i="7" a="1"/>
  <c r="B6" i="7" s="1"/>
  <c r="B14" i="7" a="1"/>
  <c r="B14" i="7" s="1"/>
  <c r="B15" i="7" a="1"/>
  <c r="B15" i="7" s="1"/>
  <c r="B20" i="7" a="1"/>
  <c r="B20" i="7" s="1"/>
  <c r="B7" i="7" a="1"/>
  <c r="B7" i="7" s="1"/>
  <c r="B11" i="7" a="1"/>
  <c r="B11" i="7" s="1"/>
  <c r="B19" i="7" a="1"/>
  <c r="B19" i="7" s="1"/>
  <c r="B23" i="7" a="1"/>
  <c r="B23" i="7" s="1"/>
  <c r="B12" i="7" a="1"/>
  <c r="B12" i="7" s="1"/>
  <c r="B16" i="7" a="1"/>
  <c r="B16" i="7" s="1"/>
  <c r="B8" i="7" a="1"/>
  <c r="B8" i="7" s="1"/>
  <c r="D100" i="7" a="1"/>
  <c r="D100" i="7" s="1"/>
  <c r="C100" i="7" a="1"/>
  <c r="C100" i="7" s="1"/>
  <c r="B100" i="7" a="1"/>
  <c r="B100" i="7" s="1"/>
  <c r="D4" i="7" a="1"/>
  <c r="D4" i="7" s="1"/>
  <c r="C4" i="7" a="1"/>
  <c r="C4" i="7" s="1"/>
  <c r="B4" i="7" a="1"/>
  <c r="B4" i="7" s="1"/>
  <c r="B52" i="7" a="1"/>
  <c r="B52" i="7" s="1"/>
  <c r="D52" i="7" a="1"/>
  <c r="D52" i="7" s="1"/>
  <c r="C52" i="7" a="1"/>
  <c r="C52" i="7" s="1"/>
  <c r="D28" i="7" a="1"/>
  <c r="D28" i="7" s="1"/>
  <c r="C28" i="7" a="1"/>
  <c r="C28" i="7" s="1"/>
  <c r="B28" i="7" a="1"/>
  <c r="B28" i="7" s="1"/>
  <c r="B148" i="7" a="1"/>
  <c r="B148" i="7" s="1"/>
  <c r="D148" i="7" a="1"/>
  <c r="D148" i="7" s="1"/>
  <c r="C148" i="7" a="1"/>
  <c r="C148" i="7" s="1"/>
  <c r="C76" i="7" a="1"/>
  <c r="C76" i="7" s="1"/>
  <c r="D76" i="7" a="1"/>
  <c r="D76" i="7" s="1"/>
  <c r="B76" i="7" a="1"/>
  <c r="B76" i="7" s="1"/>
  <c r="D124" i="7" a="1"/>
  <c r="D124" i="7" s="1"/>
  <c r="C124" i="7" a="1"/>
  <c r="C124" i="7" s="1"/>
  <c r="B124" i="7" a="1"/>
  <c r="B124" i="7" s="1"/>
  <c r="D172" i="7" a="1"/>
  <c r="D172" i="7" s="1"/>
  <c r="C172" i="7" a="1"/>
  <c r="C172" i="7" s="1"/>
  <c r="B172" i="7" a="1"/>
  <c r="B172" i="7" s="1"/>
  <c r="C1" i="7"/>
  <c r="C34" i="4" s="1"/>
  <c r="D197" i="6" a="1"/>
  <c r="D197" i="6" s="1"/>
  <c r="D198" i="6" a="1"/>
  <c r="D198" i="6" s="1"/>
  <c r="D202" i="6" a="1"/>
  <c r="D202" i="6" s="1"/>
  <c r="D206" i="6" a="1"/>
  <c r="D206" i="6" s="1"/>
  <c r="D210" i="6" a="1"/>
  <c r="D210" i="6" s="1"/>
  <c r="D214" i="6" a="1"/>
  <c r="D214" i="6" s="1"/>
  <c r="D207" i="6" a="1"/>
  <c r="D207" i="6" s="1"/>
  <c r="D199" i="6" a="1"/>
  <c r="D199" i="6" s="1"/>
  <c r="D200" i="6" a="1"/>
  <c r="D200" i="6" s="1"/>
  <c r="D204" i="6" a="1"/>
  <c r="D204" i="6" s="1"/>
  <c r="D208" i="6" a="1"/>
  <c r="D208" i="6" s="1"/>
  <c r="D212" i="6" a="1"/>
  <c r="D212" i="6" s="1"/>
  <c r="D211" i="6" a="1"/>
  <c r="D211" i="6" s="1"/>
  <c r="D201" i="6" a="1"/>
  <c r="D201" i="6" s="1"/>
  <c r="D205" i="6" a="1"/>
  <c r="D205" i="6" s="1"/>
  <c r="D209" i="6" a="1"/>
  <c r="D209" i="6" s="1"/>
  <c r="D213" i="6" a="1"/>
  <c r="D213" i="6" s="1"/>
  <c r="D203" i="6" a="1"/>
  <c r="D203" i="6" s="1"/>
  <c r="D215" i="6" a="1"/>
  <c r="D215" i="6" s="1"/>
  <c r="C197" i="6" a="1"/>
  <c r="C197" i="6" s="1"/>
  <c r="C201" i="6" a="1"/>
  <c r="C201" i="6" s="1"/>
  <c r="C205" i="6" a="1"/>
  <c r="C205" i="6" s="1"/>
  <c r="C209" i="6" a="1"/>
  <c r="C209" i="6" s="1"/>
  <c r="C213" i="6" a="1"/>
  <c r="C213" i="6" s="1"/>
  <c r="C198" i="6" a="1"/>
  <c r="C198" i="6" s="1"/>
  <c r="C202" i="6" a="1"/>
  <c r="C202" i="6" s="1"/>
  <c r="C206" i="6" a="1"/>
  <c r="C206" i="6" s="1"/>
  <c r="C210" i="6" a="1"/>
  <c r="C210" i="6" s="1"/>
  <c r="C214" i="6" a="1"/>
  <c r="C214" i="6" s="1"/>
  <c r="C203" i="6" a="1"/>
  <c r="C203" i="6" s="1"/>
  <c r="C207" i="6" a="1"/>
  <c r="C207" i="6" s="1"/>
  <c r="C215" i="6" a="1"/>
  <c r="C215" i="6" s="1"/>
  <c r="C204" i="6" a="1"/>
  <c r="C204" i="6" s="1"/>
  <c r="C212" i="6" a="1"/>
  <c r="C212" i="6" s="1"/>
  <c r="C199" i="6" a="1"/>
  <c r="C199" i="6" s="1"/>
  <c r="C211" i="6" a="1"/>
  <c r="C211" i="6" s="1"/>
  <c r="C200" i="6" a="1"/>
  <c r="C200" i="6" s="1"/>
  <c r="C208" i="6" a="1"/>
  <c r="C208" i="6" s="1"/>
  <c r="B198" i="6" a="1"/>
  <c r="B198" i="6" s="1"/>
  <c r="B202" i="6" a="1"/>
  <c r="B202" i="6" s="1"/>
  <c r="B206" i="6" a="1"/>
  <c r="B206" i="6" s="1"/>
  <c r="B210" i="6" a="1"/>
  <c r="B210" i="6" s="1"/>
  <c r="B214" i="6" a="1"/>
  <c r="B214" i="6" s="1"/>
  <c r="B199" i="6" a="1"/>
  <c r="B199" i="6" s="1"/>
  <c r="B203" i="6" a="1"/>
  <c r="B203" i="6" s="1"/>
  <c r="B215" i="6" a="1"/>
  <c r="B215" i="6" s="1"/>
  <c r="B204" i="6" a="1"/>
  <c r="B204" i="6" s="1"/>
  <c r="B212" i="6" a="1"/>
  <c r="B212" i="6" s="1"/>
  <c r="B197" i="6" a="1"/>
  <c r="B197" i="6" s="1"/>
  <c r="B205" i="6" a="1"/>
  <c r="B205" i="6" s="1"/>
  <c r="B213" i="6" a="1"/>
  <c r="B213" i="6" s="1"/>
  <c r="B211" i="6" a="1"/>
  <c r="B211" i="6" s="1"/>
  <c r="B200" i="6" a="1"/>
  <c r="B200" i="6" s="1"/>
  <c r="B208" i="6" a="1"/>
  <c r="B208" i="6" s="1"/>
  <c r="B201" i="6" a="1"/>
  <c r="B201" i="6" s="1"/>
  <c r="B209" i="6" a="1"/>
  <c r="B209" i="6" s="1"/>
  <c r="B207" i="6" a="1"/>
  <c r="B207" i="6" s="1"/>
  <c r="D174" i="6" a="1"/>
  <c r="D174" i="6" s="1"/>
  <c r="D178" i="6" a="1"/>
  <c r="D178" i="6" s="1"/>
  <c r="D182" i="6" a="1"/>
  <c r="D182" i="6" s="1"/>
  <c r="D186" i="6" a="1"/>
  <c r="D186" i="6" s="1"/>
  <c r="D190" i="6" a="1"/>
  <c r="D190" i="6" s="1"/>
  <c r="D184" i="6" a="1"/>
  <c r="D184" i="6" s="1"/>
  <c r="D175" i="6" a="1"/>
  <c r="D175" i="6" s="1"/>
  <c r="D179" i="6" a="1"/>
  <c r="D179" i="6" s="1"/>
  <c r="D183" i="6" a="1"/>
  <c r="D183" i="6" s="1"/>
  <c r="D187" i="6" a="1"/>
  <c r="D187" i="6" s="1"/>
  <c r="D191" i="6" a="1"/>
  <c r="D191" i="6" s="1"/>
  <c r="D176" i="6" a="1"/>
  <c r="D176" i="6" s="1"/>
  <c r="D188" i="6" a="1"/>
  <c r="D188" i="6" s="1"/>
  <c r="D173" i="6" a="1"/>
  <c r="D173" i="6" s="1"/>
  <c r="D177" i="6" a="1"/>
  <c r="D177" i="6" s="1"/>
  <c r="D181" i="6" a="1"/>
  <c r="D181" i="6" s="1"/>
  <c r="D185" i="6" a="1"/>
  <c r="D185" i="6" s="1"/>
  <c r="D189" i="6" a="1"/>
  <c r="D189" i="6" s="1"/>
  <c r="D180" i="6" a="1"/>
  <c r="D180" i="6" s="1"/>
  <c r="C174" i="6" a="1"/>
  <c r="C174" i="6" s="1"/>
  <c r="C178" i="6" a="1"/>
  <c r="C178" i="6" s="1"/>
  <c r="C182" i="6" a="1"/>
  <c r="C182" i="6" s="1"/>
  <c r="C186" i="6" a="1"/>
  <c r="C186" i="6" s="1"/>
  <c r="C190" i="6" a="1"/>
  <c r="C190" i="6" s="1"/>
  <c r="C173" i="6" a="1"/>
  <c r="C173" i="6" s="1"/>
  <c r="C185" i="6" a="1"/>
  <c r="C185" i="6" s="1"/>
  <c r="C179" i="6" a="1"/>
  <c r="C179" i="6" s="1"/>
  <c r="C183" i="6" a="1"/>
  <c r="C183" i="6" s="1"/>
  <c r="C191" i="6" a="1"/>
  <c r="C191" i="6" s="1"/>
  <c r="C180" i="6" a="1"/>
  <c r="C180" i="6" s="1"/>
  <c r="C188" i="6" a="1"/>
  <c r="C188" i="6" s="1"/>
  <c r="C181" i="6" a="1"/>
  <c r="C181" i="6" s="1"/>
  <c r="C189" i="6" a="1"/>
  <c r="C189" i="6" s="1"/>
  <c r="C175" i="6" a="1"/>
  <c r="C175" i="6" s="1"/>
  <c r="C187" i="6" a="1"/>
  <c r="C187" i="6" s="1"/>
  <c r="C176" i="6" a="1"/>
  <c r="C176" i="6" s="1"/>
  <c r="C184" i="6" a="1"/>
  <c r="C184" i="6" s="1"/>
  <c r="C177" i="6" a="1"/>
  <c r="C177" i="6" s="1"/>
  <c r="B175" i="6" a="1"/>
  <c r="B175" i="6" s="1"/>
  <c r="B179" i="6" a="1"/>
  <c r="B179" i="6" s="1"/>
  <c r="B183" i="6" a="1"/>
  <c r="B183" i="6" s="1"/>
  <c r="B187" i="6" a="1"/>
  <c r="B187" i="6" s="1"/>
  <c r="B191" i="6" a="1"/>
  <c r="B191" i="6" s="1"/>
  <c r="B176" i="6" a="1"/>
  <c r="B176" i="6" s="1"/>
  <c r="B180" i="6" a="1"/>
  <c r="B180" i="6" s="1"/>
  <c r="B188" i="6" a="1"/>
  <c r="B188" i="6" s="1"/>
  <c r="B184" i="6" a="1"/>
  <c r="B184" i="6" s="1"/>
  <c r="B173" i="6" a="1"/>
  <c r="B173" i="6" s="1"/>
  <c r="B177" i="6" a="1"/>
  <c r="B177" i="6" s="1"/>
  <c r="B181" i="6" a="1"/>
  <c r="B181" i="6" s="1"/>
  <c r="B185" i="6" a="1"/>
  <c r="B185" i="6" s="1"/>
  <c r="B189" i="6" a="1"/>
  <c r="B189" i="6" s="1"/>
  <c r="B174" i="6" a="1"/>
  <c r="B174" i="6" s="1"/>
  <c r="B178" i="6" a="1"/>
  <c r="B178" i="6" s="1"/>
  <c r="B182" i="6" a="1"/>
  <c r="B182" i="6" s="1"/>
  <c r="B186" i="6" a="1"/>
  <c r="B186" i="6" s="1"/>
  <c r="B190" i="6" a="1"/>
  <c r="B190" i="6" s="1"/>
  <c r="D150" i="6" a="1"/>
  <c r="D150" i="6" s="1"/>
  <c r="D154" i="6" a="1"/>
  <c r="D154" i="6" s="1"/>
  <c r="D166" i="6" a="1"/>
  <c r="D166" i="6" s="1"/>
  <c r="D156" i="6" a="1"/>
  <c r="D156" i="6" s="1"/>
  <c r="D160" i="6" a="1"/>
  <c r="D160" i="6" s="1"/>
  <c r="D153" i="6" a="1"/>
  <c r="D153" i="6" s="1"/>
  <c r="D161" i="6" a="1"/>
  <c r="D161" i="6" s="1"/>
  <c r="D162" i="6" a="1"/>
  <c r="D162" i="6" s="1"/>
  <c r="D151" i="6" a="1"/>
  <c r="D151" i="6" s="1"/>
  <c r="D159" i="6" a="1"/>
  <c r="D159" i="6" s="1"/>
  <c r="D152" i="6" a="1"/>
  <c r="D152" i="6" s="1"/>
  <c r="D164" i="6" a="1"/>
  <c r="D164" i="6" s="1"/>
  <c r="D149" i="6" a="1"/>
  <c r="D149" i="6" s="1"/>
  <c r="D157" i="6" a="1"/>
  <c r="D157" i="6" s="1"/>
  <c r="D165" i="6" a="1"/>
  <c r="D165" i="6" s="1"/>
  <c r="D158" i="6" a="1"/>
  <c r="D158" i="6" s="1"/>
  <c r="D155" i="6" a="1"/>
  <c r="D155" i="6" s="1"/>
  <c r="D163" i="6" a="1"/>
  <c r="D163" i="6" s="1"/>
  <c r="D167" i="6" a="1"/>
  <c r="D167" i="6" s="1"/>
  <c r="C149" i="6" a="1"/>
  <c r="C149" i="6" s="1"/>
  <c r="C153" i="6" a="1"/>
  <c r="C153" i="6" s="1"/>
  <c r="C157" i="6" a="1"/>
  <c r="C157" i="6" s="1"/>
  <c r="C161" i="6" a="1"/>
  <c r="C161" i="6" s="1"/>
  <c r="C154" i="6" a="1"/>
  <c r="C154" i="6" s="1"/>
  <c r="C158" i="6" a="1"/>
  <c r="C158" i="6" s="1"/>
  <c r="C166" i="6" a="1"/>
  <c r="C166" i="6" s="1"/>
  <c r="C150" i="6" a="1"/>
  <c r="C150" i="6" s="1"/>
  <c r="C162" i="6" a="1"/>
  <c r="C162" i="6" s="1"/>
  <c r="C164" i="6" a="1"/>
  <c r="C164" i="6" s="1"/>
  <c r="C165" i="6" a="1"/>
  <c r="C165" i="6" s="1"/>
  <c r="C155" i="6" a="1"/>
  <c r="C155" i="6" s="1"/>
  <c r="C159" i="6" a="1"/>
  <c r="C159" i="6" s="1"/>
  <c r="C167" i="6" a="1"/>
  <c r="C167" i="6" s="1"/>
  <c r="C151" i="6" a="1"/>
  <c r="C151" i="6" s="1"/>
  <c r="C163" i="6" a="1"/>
  <c r="C163" i="6" s="1"/>
  <c r="C152" i="6" a="1"/>
  <c r="C152" i="6" s="1"/>
  <c r="C156" i="6" a="1"/>
  <c r="C156" i="6" s="1"/>
  <c r="C160" i="6" a="1"/>
  <c r="C160" i="6" s="1"/>
  <c r="B150" i="6" a="1"/>
  <c r="B150" i="6" s="1"/>
  <c r="B154" i="6" a="1"/>
  <c r="B154" i="6" s="1"/>
  <c r="B158" i="6" a="1"/>
  <c r="B158" i="6" s="1"/>
  <c r="B162" i="6" a="1"/>
  <c r="B162" i="6" s="1"/>
  <c r="B166" i="6" a="1"/>
  <c r="B166" i="6" s="1"/>
  <c r="B156" i="6" a="1"/>
  <c r="B156" i="6" s="1"/>
  <c r="B151" i="6" a="1"/>
  <c r="B151" i="6" s="1"/>
  <c r="B159" i="6" a="1"/>
  <c r="B159" i="6" s="1"/>
  <c r="B163" i="6" a="1"/>
  <c r="B163" i="6" s="1"/>
  <c r="B167" i="6" a="1"/>
  <c r="B167" i="6" s="1"/>
  <c r="B152" i="6" a="1"/>
  <c r="B152" i="6" s="1"/>
  <c r="B160" i="6" a="1"/>
  <c r="B160" i="6" s="1"/>
  <c r="B155" i="6" a="1"/>
  <c r="B155" i="6" s="1"/>
  <c r="B149" i="6" a="1"/>
  <c r="B149" i="6" s="1"/>
  <c r="B153" i="6" a="1"/>
  <c r="B153" i="6" s="1"/>
  <c r="B157" i="6" a="1"/>
  <c r="B157" i="6" s="1"/>
  <c r="B161" i="6" a="1"/>
  <c r="B161" i="6" s="1"/>
  <c r="B165" i="6" a="1"/>
  <c r="B165" i="6" s="1"/>
  <c r="B164" i="6" a="1"/>
  <c r="B164" i="6" s="1"/>
  <c r="D125" i="6" a="1"/>
  <c r="D125" i="6" s="1"/>
  <c r="D142" i="6" a="1"/>
  <c r="D142" i="6" s="1"/>
  <c r="D126" i="6" a="1"/>
  <c r="D126" i="6" s="1"/>
  <c r="D127" i="6" a="1"/>
  <c r="D127" i="6" s="1"/>
  <c r="D131" i="6" a="1"/>
  <c r="D131" i="6" s="1"/>
  <c r="D139" i="6" a="1"/>
  <c r="D139" i="6" s="1"/>
  <c r="D143" i="6" a="1"/>
  <c r="D143" i="6" s="1"/>
  <c r="D137" i="6" a="1"/>
  <c r="D137" i="6" s="1"/>
  <c r="D138" i="6" a="1"/>
  <c r="D138" i="6" s="1"/>
  <c r="D135" i="6" a="1"/>
  <c r="D135" i="6" s="1"/>
  <c r="D132" i="6" a="1"/>
  <c r="D132" i="6" s="1"/>
  <c r="D136" i="6" a="1"/>
  <c r="D136" i="6" s="1"/>
  <c r="D130" i="6" a="1"/>
  <c r="D130" i="6" s="1"/>
  <c r="D128" i="6" a="1"/>
  <c r="D128" i="6" s="1"/>
  <c r="D140" i="6" a="1"/>
  <c r="D140" i="6" s="1"/>
  <c r="D129" i="6" a="1"/>
  <c r="D129" i="6" s="1"/>
  <c r="D133" i="6" a="1"/>
  <c r="D133" i="6" s="1"/>
  <c r="D141" i="6" a="1"/>
  <c r="D141" i="6" s="1"/>
  <c r="D134" i="6" a="1"/>
  <c r="D134" i="6" s="1"/>
  <c r="C126" i="6" a="1"/>
  <c r="C126" i="6" s="1"/>
  <c r="C127" i="6" a="1"/>
  <c r="C127" i="6" s="1"/>
  <c r="C135" i="6" a="1"/>
  <c r="C135" i="6" s="1"/>
  <c r="C139" i="6" a="1"/>
  <c r="C139" i="6" s="1"/>
  <c r="C143" i="6" a="1"/>
  <c r="C143" i="6" s="1"/>
  <c r="C130" i="6" a="1"/>
  <c r="C130" i="6" s="1"/>
  <c r="C142" i="6" a="1"/>
  <c r="C142" i="6" s="1"/>
  <c r="C131" i="6" a="1"/>
  <c r="C131" i="6" s="1"/>
  <c r="C128" i="6" a="1"/>
  <c r="C128" i="6" s="1"/>
  <c r="C132" i="6" a="1"/>
  <c r="C132" i="6" s="1"/>
  <c r="C136" i="6" a="1"/>
  <c r="C136" i="6" s="1"/>
  <c r="C140" i="6" a="1"/>
  <c r="C140" i="6" s="1"/>
  <c r="C138" i="6" a="1"/>
  <c r="C138" i="6" s="1"/>
  <c r="C125" i="6" a="1"/>
  <c r="C125" i="6" s="1"/>
  <c r="C129" i="6" a="1"/>
  <c r="C129" i="6" s="1"/>
  <c r="C133" i="6" a="1"/>
  <c r="C133" i="6" s="1"/>
  <c r="C137" i="6" a="1"/>
  <c r="C137" i="6" s="1"/>
  <c r="C141" i="6" a="1"/>
  <c r="C141" i="6" s="1"/>
  <c r="C134" i="6" a="1"/>
  <c r="C134" i="6" s="1"/>
  <c r="B129" i="6" a="1"/>
  <c r="B129" i="6" s="1"/>
  <c r="B140" i="6" a="1"/>
  <c r="B140" i="6" s="1"/>
  <c r="B126" i="6" a="1"/>
  <c r="B126" i="6" s="1"/>
  <c r="B130" i="6" a="1"/>
  <c r="B130" i="6" s="1"/>
  <c r="B134" i="6" a="1"/>
  <c r="B134" i="6" s="1"/>
  <c r="B138" i="6" a="1"/>
  <c r="B138" i="6" s="1"/>
  <c r="B142" i="6" a="1"/>
  <c r="B142" i="6" s="1"/>
  <c r="B127" i="6" a="1"/>
  <c r="B127" i="6" s="1"/>
  <c r="B131" i="6" a="1"/>
  <c r="B131" i="6" s="1"/>
  <c r="B135" i="6" a="1"/>
  <c r="B135" i="6" s="1"/>
  <c r="B139" i="6" a="1"/>
  <c r="B139" i="6" s="1"/>
  <c r="B143" i="6" a="1"/>
  <c r="B143" i="6" s="1"/>
  <c r="B136" i="6" a="1"/>
  <c r="B136" i="6" s="1"/>
  <c r="B128" i="6" a="1"/>
  <c r="B128" i="6" s="1"/>
  <c r="B132" i="6" a="1"/>
  <c r="B132" i="6" s="1"/>
  <c r="B125" i="6" a="1"/>
  <c r="B125" i="6" s="1"/>
  <c r="B133" i="6" a="1"/>
  <c r="B133" i="6" s="1"/>
  <c r="B137" i="6" a="1"/>
  <c r="B137" i="6" s="1"/>
  <c r="B141" i="6" a="1"/>
  <c r="B141" i="6" s="1"/>
  <c r="D101" i="6" a="1"/>
  <c r="D101" i="6" s="1"/>
  <c r="D105" i="6" a="1"/>
  <c r="D105" i="6" s="1"/>
  <c r="D109" i="6" a="1"/>
  <c r="D109" i="6" s="1"/>
  <c r="D113" i="6" a="1"/>
  <c r="D113" i="6" s="1"/>
  <c r="D106" i="6" a="1"/>
  <c r="D106" i="6" s="1"/>
  <c r="D110" i="6" a="1"/>
  <c r="D110" i="6" s="1"/>
  <c r="D118" i="6" a="1"/>
  <c r="D118" i="6" s="1"/>
  <c r="D117" i="6" a="1"/>
  <c r="D117" i="6" s="1"/>
  <c r="D102" i="6" a="1"/>
  <c r="D102" i="6" s="1"/>
  <c r="D114" i="6" a="1"/>
  <c r="D114" i="6" s="1"/>
  <c r="D107" i="6" a="1"/>
  <c r="D107" i="6" s="1"/>
  <c r="D115" i="6" a="1"/>
  <c r="D115" i="6" s="1"/>
  <c r="D116" i="6" a="1"/>
  <c r="D116" i="6" s="1"/>
  <c r="D103" i="6" a="1"/>
  <c r="D103" i="6" s="1"/>
  <c r="D111" i="6" a="1"/>
  <c r="D111" i="6" s="1"/>
  <c r="D119" i="6" a="1"/>
  <c r="D119" i="6" s="1"/>
  <c r="D104" i="6" a="1"/>
  <c r="D104" i="6" s="1"/>
  <c r="D108" i="6" a="1"/>
  <c r="D108" i="6" s="1"/>
  <c r="D112" i="6" a="1"/>
  <c r="D112" i="6" s="1"/>
  <c r="C101" i="6" a="1"/>
  <c r="C101" i="6" s="1"/>
  <c r="C113" i="6" a="1"/>
  <c r="C113" i="6" s="1"/>
  <c r="C104" i="6" a="1"/>
  <c r="C104" i="6" s="1"/>
  <c r="C106" i="6" a="1"/>
  <c r="C106" i="6" s="1"/>
  <c r="C110" i="6" a="1"/>
  <c r="C110" i="6" s="1"/>
  <c r="C118" i="6" a="1"/>
  <c r="C118" i="6" s="1"/>
  <c r="C102" i="6" a="1"/>
  <c r="C102" i="6" s="1"/>
  <c r="C114" i="6" a="1"/>
  <c r="C114" i="6" s="1"/>
  <c r="C108" i="6" a="1"/>
  <c r="C108" i="6" s="1"/>
  <c r="C107" i="6" a="1"/>
  <c r="C107" i="6" s="1"/>
  <c r="C111" i="6" a="1"/>
  <c r="C111" i="6" s="1"/>
  <c r="C119" i="6" a="1"/>
  <c r="C119" i="6" s="1"/>
  <c r="C112" i="6" a="1"/>
  <c r="C112" i="6" s="1"/>
  <c r="C103" i="6" a="1"/>
  <c r="C103" i="6" s="1"/>
  <c r="C115" i="6" a="1"/>
  <c r="C115" i="6" s="1"/>
  <c r="C116" i="6" a="1"/>
  <c r="C116" i="6" s="1"/>
  <c r="C105" i="6" a="1"/>
  <c r="C105" i="6" s="1"/>
  <c r="C109" i="6" a="1"/>
  <c r="C109" i="6" s="1"/>
  <c r="C117" i="6" a="1"/>
  <c r="C117" i="6" s="1"/>
  <c r="B107" i="6" a="1"/>
  <c r="B107" i="6" s="1"/>
  <c r="B111" i="6" a="1"/>
  <c r="B111" i="6" s="1"/>
  <c r="B119" i="6" a="1"/>
  <c r="B119" i="6" s="1"/>
  <c r="B104" i="6" a="1"/>
  <c r="B104" i="6" s="1"/>
  <c r="B112" i="6" a="1"/>
  <c r="B112" i="6" s="1"/>
  <c r="B110" i="6" a="1"/>
  <c r="B110" i="6" s="1"/>
  <c r="B103" i="6" a="1"/>
  <c r="B103" i="6" s="1"/>
  <c r="B115" i="6" a="1"/>
  <c r="B115" i="6" s="1"/>
  <c r="B108" i="6" a="1"/>
  <c r="B108" i="6" s="1"/>
  <c r="B116" i="6" a="1"/>
  <c r="B116" i="6" s="1"/>
  <c r="B106" i="6" a="1"/>
  <c r="B106" i="6" s="1"/>
  <c r="B118" i="6" a="1"/>
  <c r="B118" i="6" s="1"/>
  <c r="B101" i="6" a="1"/>
  <c r="B101" i="6" s="1"/>
  <c r="B105" i="6" a="1"/>
  <c r="B105" i="6" s="1"/>
  <c r="B109" i="6" a="1"/>
  <c r="B109" i="6" s="1"/>
  <c r="B113" i="6" a="1"/>
  <c r="B113" i="6" s="1"/>
  <c r="B117" i="6" a="1"/>
  <c r="B117" i="6" s="1"/>
  <c r="B102" i="6" a="1"/>
  <c r="B102" i="6" s="1"/>
  <c r="B114" i="6" a="1"/>
  <c r="B114" i="6" s="1"/>
  <c r="D78" i="6" a="1"/>
  <c r="D78" i="6" s="1"/>
  <c r="D82" i="6" a="1"/>
  <c r="D82" i="6" s="1"/>
  <c r="D83" i="6" a="1"/>
  <c r="D83" i="6" s="1"/>
  <c r="D87" i="6" a="1"/>
  <c r="D87" i="6" s="1"/>
  <c r="D95" i="6" a="1"/>
  <c r="D95" i="6" s="1"/>
  <c r="D85" i="6" a="1"/>
  <c r="D85" i="6" s="1"/>
  <c r="D86" i="6" a="1"/>
  <c r="D86" i="6" s="1"/>
  <c r="D79" i="6" a="1"/>
  <c r="D79" i="6" s="1"/>
  <c r="D91" i="6" a="1"/>
  <c r="D91" i="6" s="1"/>
  <c r="D92" i="6" a="1"/>
  <c r="D92" i="6" s="1"/>
  <c r="D81" i="6" a="1"/>
  <c r="D81" i="6" s="1"/>
  <c r="D89" i="6" a="1"/>
  <c r="D89" i="6" s="1"/>
  <c r="D94" i="6" a="1"/>
  <c r="D94" i="6" s="1"/>
  <c r="D80" i="6" a="1"/>
  <c r="D80" i="6" s="1"/>
  <c r="D84" i="6" a="1"/>
  <c r="D84" i="6" s="1"/>
  <c r="D88" i="6" a="1"/>
  <c r="D88" i="6" s="1"/>
  <c r="D77" i="6" a="1"/>
  <c r="D77" i="6" s="1"/>
  <c r="D93" i="6" a="1"/>
  <c r="D93" i="6" s="1"/>
  <c r="D90" i="6" a="1"/>
  <c r="D90" i="6" s="1"/>
  <c r="C77" i="6" a="1"/>
  <c r="C77" i="6" s="1"/>
  <c r="C78" i="6" a="1"/>
  <c r="C78" i="6" s="1"/>
  <c r="C82" i="6" a="1"/>
  <c r="C82" i="6" s="1"/>
  <c r="C86" i="6" a="1"/>
  <c r="C86" i="6" s="1"/>
  <c r="C90" i="6" a="1"/>
  <c r="C90" i="6" s="1"/>
  <c r="C94" i="6" a="1"/>
  <c r="C94" i="6" s="1"/>
  <c r="C87" i="6" a="1"/>
  <c r="C87" i="6" s="1"/>
  <c r="C95" i="6" a="1"/>
  <c r="C95" i="6" s="1"/>
  <c r="C79" i="6" a="1"/>
  <c r="C79" i="6" s="1"/>
  <c r="C80" i="6" a="1"/>
  <c r="C80" i="6" s="1"/>
  <c r="C84" i="6" a="1"/>
  <c r="C84" i="6" s="1"/>
  <c r="C88" i="6" a="1"/>
  <c r="C88" i="6" s="1"/>
  <c r="C92" i="6" a="1"/>
  <c r="C92" i="6" s="1"/>
  <c r="C91" i="6" a="1"/>
  <c r="C91" i="6" s="1"/>
  <c r="C81" i="6" a="1"/>
  <c r="C81" i="6" s="1"/>
  <c r="C85" i="6" a="1"/>
  <c r="C85" i="6" s="1"/>
  <c r="C89" i="6" a="1"/>
  <c r="C89" i="6" s="1"/>
  <c r="C93" i="6" a="1"/>
  <c r="C93" i="6" s="1"/>
  <c r="C83" i="6" a="1"/>
  <c r="C83" i="6" s="1"/>
  <c r="B77" i="6" a="1"/>
  <c r="B77" i="6" s="1"/>
  <c r="B81" i="6" a="1"/>
  <c r="B81" i="6" s="1"/>
  <c r="B85" i="6" a="1"/>
  <c r="B85" i="6" s="1"/>
  <c r="B89" i="6" a="1"/>
  <c r="B89" i="6" s="1"/>
  <c r="B82" i="6" a="1"/>
  <c r="B82" i="6" s="1"/>
  <c r="B86" i="6" a="1"/>
  <c r="B86" i="6" s="1"/>
  <c r="B94" i="6" a="1"/>
  <c r="B94" i="6" s="1"/>
  <c r="B78" i="6" a="1"/>
  <c r="B78" i="6" s="1"/>
  <c r="B90" i="6" a="1"/>
  <c r="B90" i="6" s="1"/>
  <c r="B93" i="6" a="1"/>
  <c r="B93" i="6" s="1"/>
  <c r="B83" i="6" a="1"/>
  <c r="B83" i="6" s="1"/>
  <c r="B87" i="6" a="1"/>
  <c r="B87" i="6" s="1"/>
  <c r="B95" i="6" a="1"/>
  <c r="B95" i="6" s="1"/>
  <c r="B79" i="6" a="1"/>
  <c r="B79" i="6" s="1"/>
  <c r="B91" i="6" a="1"/>
  <c r="B91" i="6" s="1"/>
  <c r="B92" i="6" a="1"/>
  <c r="B92" i="6" s="1"/>
  <c r="B80" i="6" a="1"/>
  <c r="B80" i="6" s="1"/>
  <c r="B84" i="6" a="1"/>
  <c r="B84" i="6" s="1"/>
  <c r="B88" i="6" a="1"/>
  <c r="B88" i="6" s="1"/>
  <c r="D53" i="6" a="1"/>
  <c r="D53" i="6" s="1"/>
  <c r="D69" i="6" a="1"/>
  <c r="D69" i="6" s="1"/>
  <c r="D54" i="6" a="1"/>
  <c r="D54" i="6" s="1"/>
  <c r="D66" i="6" a="1"/>
  <c r="D66" i="6" s="1"/>
  <c r="D59" i="6" a="1"/>
  <c r="D59" i="6" s="1"/>
  <c r="D63" i="6" a="1"/>
  <c r="D63" i="6" s="1"/>
  <c r="D67" i="6" a="1"/>
  <c r="D67" i="6" s="1"/>
  <c r="D56" i="6" a="1"/>
  <c r="D56" i="6" s="1"/>
  <c r="D60" i="6" a="1"/>
  <c r="D60" i="6" s="1"/>
  <c r="D64" i="6" a="1"/>
  <c r="D64" i="6" s="1"/>
  <c r="D68" i="6" a="1"/>
  <c r="D68" i="6" s="1"/>
  <c r="D55" i="6" a="1"/>
  <c r="D55" i="6" s="1"/>
  <c r="D71" i="6" a="1"/>
  <c r="D71" i="6" s="1"/>
  <c r="D57" i="6" a="1"/>
  <c r="D57" i="6" s="1"/>
  <c r="D61" i="6" a="1"/>
  <c r="D61" i="6" s="1"/>
  <c r="D65" i="6" a="1"/>
  <c r="D65" i="6" s="1"/>
  <c r="D58" i="6" a="1"/>
  <c r="D58" i="6" s="1"/>
  <c r="D62" i="6" a="1"/>
  <c r="D62" i="6" s="1"/>
  <c r="D70" i="6" a="1"/>
  <c r="D70" i="6" s="1"/>
  <c r="C54" i="6" a="1"/>
  <c r="C54" i="6" s="1"/>
  <c r="C58" i="6" a="1"/>
  <c r="C58" i="6" s="1"/>
  <c r="C62" i="6" a="1"/>
  <c r="C62" i="6" s="1"/>
  <c r="C66" i="6" a="1"/>
  <c r="C66" i="6" s="1"/>
  <c r="C70" i="6" a="1"/>
  <c r="C70" i="6" s="1"/>
  <c r="C64" i="6" a="1"/>
  <c r="C64" i="6" s="1"/>
  <c r="C59" i="6" a="1"/>
  <c r="C59" i="6" s="1"/>
  <c r="C55" i="6" a="1"/>
  <c r="C55" i="6" s="1"/>
  <c r="C63" i="6" a="1"/>
  <c r="C63" i="6" s="1"/>
  <c r="C67" i="6" a="1"/>
  <c r="C67" i="6" s="1"/>
  <c r="C71" i="6" a="1"/>
  <c r="C71" i="6" s="1"/>
  <c r="C56" i="6" a="1"/>
  <c r="C56" i="6" s="1"/>
  <c r="C68" i="6" a="1"/>
  <c r="C68" i="6" s="1"/>
  <c r="C53" i="6" a="1"/>
  <c r="C53" i="6" s="1"/>
  <c r="C57" i="6" a="1"/>
  <c r="C57" i="6" s="1"/>
  <c r="C61" i="6" a="1"/>
  <c r="C61" i="6" s="1"/>
  <c r="C65" i="6" a="1"/>
  <c r="C65" i="6" s="1"/>
  <c r="C69" i="6" a="1"/>
  <c r="C69" i="6" s="1"/>
  <c r="C60" i="6" a="1"/>
  <c r="C60" i="6" s="1"/>
  <c r="B53" i="6" a="1"/>
  <c r="B53" i="6" s="1"/>
  <c r="B57" i="6" a="1"/>
  <c r="B57" i="6" s="1"/>
  <c r="B61" i="6" a="1"/>
  <c r="B61" i="6" s="1"/>
  <c r="B65" i="6" a="1"/>
  <c r="B65" i="6" s="1"/>
  <c r="B58" i="6" a="1"/>
  <c r="B58" i="6" s="1"/>
  <c r="B66" i="6" a="1"/>
  <c r="B66" i="6" s="1"/>
  <c r="B68" i="6" a="1"/>
  <c r="B68" i="6" s="1"/>
  <c r="B69" i="6" a="1"/>
  <c r="B69" i="6" s="1"/>
  <c r="B54" i="6" a="1"/>
  <c r="B54" i="6" s="1"/>
  <c r="B62" i="6" a="1"/>
  <c r="B62" i="6" s="1"/>
  <c r="B70" i="6" a="1"/>
  <c r="B70" i="6" s="1"/>
  <c r="B59" i="6" a="1"/>
  <c r="B59" i="6" s="1"/>
  <c r="B63" i="6" a="1"/>
  <c r="B63" i="6" s="1"/>
  <c r="B71" i="6" a="1"/>
  <c r="B71" i="6" s="1"/>
  <c r="B55" i="6" a="1"/>
  <c r="B55" i="6" s="1"/>
  <c r="B67" i="6" a="1"/>
  <c r="B67" i="6" s="1"/>
  <c r="B56" i="6" a="1"/>
  <c r="B56" i="6" s="1"/>
  <c r="B60" i="6" a="1"/>
  <c r="B60" i="6" s="1"/>
  <c r="B64" i="6" a="1"/>
  <c r="B64" i="6" s="1"/>
  <c r="D29" i="6" a="1"/>
  <c r="D29" i="6" s="1"/>
  <c r="D33" i="6" a="1"/>
  <c r="D33" i="6" s="1"/>
  <c r="D37" i="6" a="1"/>
  <c r="D37" i="6" s="1"/>
  <c r="D34" i="6" a="1"/>
  <c r="D34" i="6" s="1"/>
  <c r="D35" i="6" a="1"/>
  <c r="D35" i="6" s="1"/>
  <c r="D39" i="6" a="1"/>
  <c r="D39" i="6" s="1"/>
  <c r="D47" i="6" a="1"/>
  <c r="D47" i="6" s="1"/>
  <c r="D30" i="6" a="1"/>
  <c r="D30" i="6" s="1"/>
  <c r="D31" i="6" a="1"/>
  <c r="D31" i="6" s="1"/>
  <c r="D43" i="6" a="1"/>
  <c r="D43" i="6" s="1"/>
  <c r="D45" i="6" a="1"/>
  <c r="D45" i="6" s="1"/>
  <c r="D46" i="6" a="1"/>
  <c r="D46" i="6" s="1"/>
  <c r="D36" i="6" a="1"/>
  <c r="D36" i="6" s="1"/>
  <c r="D40" i="6" a="1"/>
  <c r="D40" i="6" s="1"/>
  <c r="D38" i="6" a="1"/>
  <c r="D38" i="6" s="1"/>
  <c r="D32" i="6" a="1"/>
  <c r="D32" i="6" s="1"/>
  <c r="D44" i="6" a="1"/>
  <c r="D44" i="6" s="1"/>
  <c r="D41" i="6" a="1"/>
  <c r="D41" i="6" s="1"/>
  <c r="D42" i="6" a="1"/>
  <c r="D42" i="6" s="1"/>
  <c r="C29" i="6" a="1"/>
  <c r="C29" i="6" s="1"/>
  <c r="C30" i="6" a="1"/>
  <c r="C30" i="6" s="1"/>
  <c r="C34" i="6" a="1"/>
  <c r="C34" i="6" s="1"/>
  <c r="C38" i="6" a="1"/>
  <c r="C38" i="6" s="1"/>
  <c r="C42" i="6" a="1"/>
  <c r="C42" i="6" s="1"/>
  <c r="C46" i="6" a="1"/>
  <c r="C46" i="6" s="1"/>
  <c r="C43" i="6" a="1"/>
  <c r="C43" i="6" s="1"/>
  <c r="C31" i="6" a="1"/>
  <c r="C31" i="6" s="1"/>
  <c r="C36" i="6" a="1"/>
  <c r="C36" i="6" s="1"/>
  <c r="C40" i="6" a="1"/>
  <c r="C40" i="6" s="1"/>
  <c r="C37" i="6" a="1"/>
  <c r="C37" i="6" s="1"/>
  <c r="C35" i="6" a="1"/>
  <c r="C35" i="6" s="1"/>
  <c r="C32" i="6" a="1"/>
  <c r="C32" i="6" s="1"/>
  <c r="C44" i="6" a="1"/>
  <c r="C44" i="6" s="1"/>
  <c r="C33" i="6" a="1"/>
  <c r="C33" i="6" s="1"/>
  <c r="C41" i="6" a="1"/>
  <c r="C41" i="6" s="1"/>
  <c r="C45" i="6" a="1"/>
  <c r="C45" i="6" s="1"/>
  <c r="C39" i="6" a="1"/>
  <c r="C39" i="6" s="1"/>
  <c r="C47" i="6" a="1"/>
  <c r="C47" i="6" s="1"/>
  <c r="B46" i="6" a="1"/>
  <c r="B46" i="6" s="1"/>
  <c r="B30" i="6" a="1"/>
  <c r="B30" i="6" s="1"/>
  <c r="B34" i="6" a="1"/>
  <c r="B34" i="6" s="1"/>
  <c r="B38" i="6" a="1"/>
  <c r="B38" i="6" s="1"/>
  <c r="B42" i="6" a="1"/>
  <c r="B42" i="6" s="1"/>
  <c r="B33" i="6" a="1"/>
  <c r="B33" i="6" s="1"/>
  <c r="B45" i="6" a="1"/>
  <c r="B45" i="6" s="1"/>
  <c r="B31" i="6" a="1"/>
  <c r="B31" i="6" s="1"/>
  <c r="B35" i="6" a="1"/>
  <c r="B35" i="6" s="1"/>
  <c r="B39" i="6" a="1"/>
  <c r="B39" i="6" s="1"/>
  <c r="B43" i="6" a="1"/>
  <c r="B43" i="6" s="1"/>
  <c r="B47" i="6" a="1"/>
  <c r="B47" i="6" s="1"/>
  <c r="B29" i="6" a="1"/>
  <c r="B29" i="6" s="1"/>
  <c r="B41" i="6" a="1"/>
  <c r="B41" i="6" s="1"/>
  <c r="B32" i="6" a="1"/>
  <c r="B32" i="6" s="1"/>
  <c r="B36" i="6" a="1"/>
  <c r="B36" i="6" s="1"/>
  <c r="B40" i="6" a="1"/>
  <c r="B40" i="6" s="1"/>
  <c r="B44" i="6" a="1"/>
  <c r="B44" i="6" s="1"/>
  <c r="B37" i="6" a="1"/>
  <c r="B37" i="6" s="1"/>
  <c r="D6" i="6" a="1"/>
  <c r="D6" i="6" s="1"/>
  <c r="D10" i="6" a="1"/>
  <c r="D10" i="6" s="1"/>
  <c r="D14" i="6" a="1"/>
  <c r="D14" i="6" s="1"/>
  <c r="D18" i="6" a="1"/>
  <c r="D18" i="6" s="1"/>
  <c r="D22" i="6" a="1"/>
  <c r="D22" i="6" s="1"/>
  <c r="D15" i="6" a="1"/>
  <c r="D15" i="6" s="1"/>
  <c r="D12" i="6" a="1"/>
  <c r="D12" i="6" s="1"/>
  <c r="D16" i="6" a="1"/>
  <c r="D16" i="6" s="1"/>
  <c r="D5" i="6" a="1"/>
  <c r="D5" i="6" s="1"/>
  <c r="D13" i="6" a="1"/>
  <c r="D13" i="6" s="1"/>
  <c r="D21" i="6" a="1"/>
  <c r="D21" i="6" s="1"/>
  <c r="D7" i="6" a="1"/>
  <c r="D7" i="6" s="1"/>
  <c r="D19" i="6" a="1"/>
  <c r="D19" i="6" s="1"/>
  <c r="D8" i="6" a="1"/>
  <c r="D8" i="6" s="1"/>
  <c r="D20" i="6" a="1"/>
  <c r="D20" i="6" s="1"/>
  <c r="D9" i="6" a="1"/>
  <c r="D9" i="6" s="1"/>
  <c r="D17" i="6" a="1"/>
  <c r="D17" i="6" s="1"/>
  <c r="D11" i="6" a="1"/>
  <c r="D11" i="6" s="1"/>
  <c r="D23" i="6" a="1"/>
  <c r="D23" i="6" s="1"/>
  <c r="C10" i="6" a="1"/>
  <c r="C10" i="6" s="1"/>
  <c r="C14" i="6" a="1"/>
  <c r="C14" i="6" s="1"/>
  <c r="C22" i="6" a="1"/>
  <c r="C22" i="6" s="1"/>
  <c r="C13" i="6" a="1"/>
  <c r="C13" i="6" s="1"/>
  <c r="C6" i="6" a="1"/>
  <c r="C6" i="6" s="1"/>
  <c r="C18" i="6" a="1"/>
  <c r="C18" i="6" s="1"/>
  <c r="C19" i="6" a="1"/>
  <c r="C19" i="6" s="1"/>
  <c r="C17" i="6" a="1"/>
  <c r="C17" i="6" s="1"/>
  <c r="C21" i="6" a="1"/>
  <c r="C21" i="6" s="1"/>
  <c r="C7" i="6" a="1"/>
  <c r="C7" i="6" s="1"/>
  <c r="C11" i="6" a="1"/>
  <c r="C11" i="6" s="1"/>
  <c r="C15" i="6" a="1"/>
  <c r="C15" i="6" s="1"/>
  <c r="C23" i="6" a="1"/>
  <c r="C23" i="6" s="1"/>
  <c r="C5" i="6" a="1"/>
  <c r="C5" i="6" s="1"/>
  <c r="C8" i="6" a="1"/>
  <c r="C8" i="6" s="1"/>
  <c r="C12" i="6" a="1"/>
  <c r="C12" i="6" s="1"/>
  <c r="C16" i="6" a="1"/>
  <c r="C16" i="6" s="1"/>
  <c r="C20" i="6" a="1"/>
  <c r="C20" i="6" s="1"/>
  <c r="C9" i="6" a="1"/>
  <c r="C9" i="6" s="1"/>
  <c r="B5" i="6" a="1"/>
  <c r="B5" i="6" s="1"/>
  <c r="B17" i="6" a="1"/>
  <c r="B17" i="6" s="1"/>
  <c r="B18" i="6" a="1"/>
  <c r="B18" i="6" s="1"/>
  <c r="B6" i="6" a="1"/>
  <c r="B6" i="6" s="1"/>
  <c r="B10" i="6" a="1"/>
  <c r="B10" i="6" s="1"/>
  <c r="B14" i="6" a="1"/>
  <c r="B14" i="6" s="1"/>
  <c r="B16" i="6" a="1"/>
  <c r="B16" i="6" s="1"/>
  <c r="B11" i="6" a="1"/>
  <c r="B11" i="6" s="1"/>
  <c r="B15" i="6" a="1"/>
  <c r="B15" i="6" s="1"/>
  <c r="B23" i="6" a="1"/>
  <c r="B23" i="6" s="1"/>
  <c r="B12" i="6" a="1"/>
  <c r="B12" i="6" s="1"/>
  <c r="B7" i="6" a="1"/>
  <c r="B7" i="6" s="1"/>
  <c r="B19" i="6" a="1"/>
  <c r="B19" i="6" s="1"/>
  <c r="B8" i="6" a="1"/>
  <c r="B8" i="6" s="1"/>
  <c r="B9" i="6" a="1"/>
  <c r="B9" i="6" s="1"/>
  <c r="B13" i="6" a="1"/>
  <c r="B13" i="6" s="1"/>
  <c r="B21" i="6" a="1"/>
  <c r="B21" i="6" s="1"/>
  <c r="B22" i="6" a="1"/>
  <c r="B22" i="6" s="1"/>
  <c r="B20" i="6" a="1"/>
  <c r="B20" i="6" s="1"/>
  <c r="D28" i="6" a="1"/>
  <c r="D28" i="6" s="1"/>
  <c r="C28" i="6" a="1"/>
  <c r="C28" i="6" s="1"/>
  <c r="B28" i="6" a="1"/>
  <c r="B28" i="6" s="1"/>
  <c r="D4" i="6" a="1"/>
  <c r="D4" i="6" s="1"/>
  <c r="C4" i="6" a="1"/>
  <c r="C4" i="6" s="1"/>
  <c r="B4" i="6" a="1"/>
  <c r="B4" i="6" s="1"/>
  <c r="D196" i="6" a="1"/>
  <c r="D196" i="6" s="1"/>
  <c r="B196" i="6" a="1"/>
  <c r="B196" i="6" s="1"/>
  <c r="C196" i="6" a="1"/>
  <c r="C196" i="6" s="1"/>
  <c r="D172" i="6" a="1"/>
  <c r="D172" i="6" s="1"/>
  <c r="C172" i="6" a="1"/>
  <c r="C172" i="6" s="1"/>
  <c r="B172" i="6" a="1"/>
  <c r="B172" i="6" s="1"/>
  <c r="C148" i="6" a="1"/>
  <c r="C148" i="6" s="1"/>
  <c r="B148" i="6" a="1"/>
  <c r="B148" i="6" s="1"/>
  <c r="D148" i="6" a="1"/>
  <c r="D148" i="6" s="1"/>
  <c r="B100" i="6" a="1"/>
  <c r="B100" i="6" s="1"/>
  <c r="D100" i="6" a="1"/>
  <c r="D100" i="6" s="1"/>
  <c r="C100" i="6" a="1"/>
  <c r="C100" i="6" s="1"/>
  <c r="D124" i="6" a="1"/>
  <c r="D124" i="6" s="1"/>
  <c r="C124" i="6" a="1"/>
  <c r="C124" i="6" s="1"/>
  <c r="B124" i="6" a="1"/>
  <c r="B124" i="6" s="1"/>
  <c r="D76" i="6" a="1"/>
  <c r="D76" i="6" s="1"/>
  <c r="C76" i="6" a="1"/>
  <c r="C76" i="6" s="1"/>
  <c r="B76" i="6" a="1"/>
  <c r="B76" i="6" s="1"/>
  <c r="D52" i="6" a="1"/>
  <c r="D52" i="6" s="1"/>
  <c r="C52" i="6" a="1"/>
  <c r="C52" i="6" s="1"/>
  <c r="B52" i="6" a="1"/>
  <c r="B52" i="6" s="1"/>
  <c r="D202" i="5" a="1"/>
  <c r="D202" i="5" s="1"/>
  <c r="D206" i="5" a="1"/>
  <c r="D206" i="5" s="1"/>
  <c r="D214" i="5" a="1"/>
  <c r="D214" i="5" s="1"/>
  <c r="D215" i="5" a="1"/>
  <c r="D215" i="5" s="1"/>
  <c r="D209" i="5" a="1"/>
  <c r="D209" i="5" s="1"/>
  <c r="D198" i="5" a="1"/>
  <c r="D198" i="5" s="1"/>
  <c r="D210" i="5" a="1"/>
  <c r="D210" i="5" s="1"/>
  <c r="D197" i="5" a="1"/>
  <c r="D197" i="5" s="1"/>
  <c r="D213" i="5" a="1"/>
  <c r="D213" i="5" s="1"/>
  <c r="D199" i="5" a="1"/>
  <c r="D199" i="5" s="1"/>
  <c r="D203" i="5" a="1"/>
  <c r="D203" i="5" s="1"/>
  <c r="D207" i="5" a="1"/>
  <c r="D207" i="5" s="1"/>
  <c r="D211" i="5" a="1"/>
  <c r="D211" i="5" s="1"/>
  <c r="D205" i="5" a="1"/>
  <c r="D205" i="5" s="1"/>
  <c r="D200" i="5" a="1"/>
  <c r="D200" i="5" s="1"/>
  <c r="D204" i="5" a="1"/>
  <c r="D204" i="5" s="1"/>
  <c r="D208" i="5" a="1"/>
  <c r="D208" i="5" s="1"/>
  <c r="D212" i="5" a="1"/>
  <c r="D212" i="5" s="1"/>
  <c r="D201" i="5" a="1"/>
  <c r="D201" i="5" s="1"/>
  <c r="C198" i="5" a="1"/>
  <c r="C198" i="5" s="1"/>
  <c r="C202" i="5" a="1"/>
  <c r="C202" i="5" s="1"/>
  <c r="C206" i="5" a="1"/>
  <c r="C206" i="5" s="1"/>
  <c r="C210" i="5" a="1"/>
  <c r="C210" i="5" s="1"/>
  <c r="C214" i="5" a="1"/>
  <c r="C214" i="5" s="1"/>
  <c r="C199" i="5" a="1"/>
  <c r="C199" i="5" s="1"/>
  <c r="C203" i="5" a="1"/>
  <c r="C203" i="5" s="1"/>
  <c r="C207" i="5" a="1"/>
  <c r="C207" i="5" s="1"/>
  <c r="C204" i="5" a="1"/>
  <c r="C204" i="5" s="1"/>
  <c r="C201" i="5" a="1"/>
  <c r="C201" i="5" s="1"/>
  <c r="C209" i="5" a="1"/>
  <c r="C209" i="5" s="1"/>
  <c r="C211" i="5" a="1"/>
  <c r="C211" i="5" s="1"/>
  <c r="C200" i="5" a="1"/>
  <c r="C200" i="5" s="1"/>
  <c r="C208" i="5" a="1"/>
  <c r="C208" i="5" s="1"/>
  <c r="C212" i="5" a="1"/>
  <c r="C212" i="5" s="1"/>
  <c r="C197" i="5" a="1"/>
  <c r="C197" i="5" s="1"/>
  <c r="C205" i="5" a="1"/>
  <c r="C205" i="5" s="1"/>
  <c r="C213" i="5" a="1"/>
  <c r="C213" i="5" s="1"/>
  <c r="C215" i="5" a="1"/>
  <c r="C215" i="5" s="1"/>
  <c r="B197" i="5" a="1"/>
  <c r="B197" i="5" s="1"/>
  <c r="B201" i="5" a="1"/>
  <c r="B201" i="5" s="1"/>
  <c r="B205" i="5" a="1"/>
  <c r="B205" i="5" s="1"/>
  <c r="B209" i="5" a="1"/>
  <c r="B209" i="5" s="1"/>
  <c r="B213" i="5" a="1"/>
  <c r="B213" i="5" s="1"/>
  <c r="B202" i="5" a="1"/>
  <c r="B202" i="5" s="1"/>
  <c r="B206" i="5" a="1"/>
  <c r="B206" i="5" s="1"/>
  <c r="B214" i="5" a="1"/>
  <c r="B214" i="5" s="1"/>
  <c r="B211" i="5" a="1"/>
  <c r="B211" i="5" s="1"/>
  <c r="B208" i="5" a="1"/>
  <c r="B208" i="5" s="1"/>
  <c r="B212" i="5" a="1"/>
  <c r="B212" i="5" s="1"/>
  <c r="B198" i="5" a="1"/>
  <c r="B198" i="5" s="1"/>
  <c r="B210" i="5" a="1"/>
  <c r="B210" i="5" s="1"/>
  <c r="B204" i="5" a="1"/>
  <c r="B204" i="5" s="1"/>
  <c r="B199" i="5" a="1"/>
  <c r="B199" i="5" s="1"/>
  <c r="B203" i="5" a="1"/>
  <c r="B203" i="5" s="1"/>
  <c r="B207" i="5" a="1"/>
  <c r="B207" i="5" s="1"/>
  <c r="B215" i="5" a="1"/>
  <c r="B215" i="5" s="1"/>
  <c r="B200" i="5" a="1"/>
  <c r="B200" i="5" s="1"/>
  <c r="D174" i="5" a="1"/>
  <c r="D174" i="5" s="1"/>
  <c r="D178" i="5" a="1"/>
  <c r="D178" i="5" s="1"/>
  <c r="D182" i="5" a="1"/>
  <c r="D182" i="5" s="1"/>
  <c r="D186" i="5" a="1"/>
  <c r="D186" i="5" s="1"/>
  <c r="D190" i="5" a="1"/>
  <c r="D190" i="5" s="1"/>
  <c r="D183" i="5" a="1"/>
  <c r="D183" i="5" s="1"/>
  <c r="D176" i="5" a="1"/>
  <c r="D176" i="5" s="1"/>
  <c r="D180" i="5" a="1"/>
  <c r="D180" i="5" s="1"/>
  <c r="D184" i="5" a="1"/>
  <c r="D184" i="5" s="1"/>
  <c r="D188" i="5" a="1"/>
  <c r="D188" i="5" s="1"/>
  <c r="D189" i="5" a="1"/>
  <c r="D189" i="5" s="1"/>
  <c r="D175" i="5" a="1"/>
  <c r="D175" i="5" s="1"/>
  <c r="D187" i="5" a="1"/>
  <c r="D187" i="5" s="1"/>
  <c r="D173" i="5" a="1"/>
  <c r="D173" i="5" s="1"/>
  <c r="D177" i="5" a="1"/>
  <c r="D177" i="5" s="1"/>
  <c r="D181" i="5" a="1"/>
  <c r="D181" i="5" s="1"/>
  <c r="D185" i="5" a="1"/>
  <c r="D185" i="5" s="1"/>
  <c r="D179" i="5" a="1"/>
  <c r="D179" i="5" s="1"/>
  <c r="D191" i="5" a="1"/>
  <c r="D191" i="5" s="1"/>
  <c r="C178" i="5" a="1"/>
  <c r="C178" i="5" s="1"/>
  <c r="C182" i="5" a="1"/>
  <c r="C182" i="5" s="1"/>
  <c r="C190" i="5" a="1"/>
  <c r="C190" i="5" s="1"/>
  <c r="C191" i="5" a="1"/>
  <c r="C191" i="5" s="1"/>
  <c r="C185" i="5" a="1"/>
  <c r="C185" i="5" s="1"/>
  <c r="C174" i="5" a="1"/>
  <c r="C174" i="5" s="1"/>
  <c r="C186" i="5" a="1"/>
  <c r="C186" i="5" s="1"/>
  <c r="C181" i="5" a="1"/>
  <c r="C181" i="5" s="1"/>
  <c r="C175" i="5" a="1"/>
  <c r="C175" i="5" s="1"/>
  <c r="C179" i="5" a="1"/>
  <c r="C179" i="5" s="1"/>
  <c r="C183" i="5" a="1"/>
  <c r="C183" i="5" s="1"/>
  <c r="C187" i="5" a="1"/>
  <c r="C187" i="5" s="1"/>
  <c r="C173" i="5" a="1"/>
  <c r="C173" i="5" s="1"/>
  <c r="C189" i="5" a="1"/>
  <c r="C189" i="5" s="1"/>
  <c r="C176" i="5" a="1"/>
  <c r="C176" i="5" s="1"/>
  <c r="C180" i="5" a="1"/>
  <c r="C180" i="5" s="1"/>
  <c r="C184" i="5" a="1"/>
  <c r="C184" i="5" s="1"/>
  <c r="C188" i="5" a="1"/>
  <c r="C188" i="5" s="1"/>
  <c r="C177" i="5" a="1"/>
  <c r="C177" i="5" s="1"/>
  <c r="B174" i="5" a="1"/>
  <c r="B174" i="5" s="1"/>
  <c r="B178" i="5" a="1"/>
  <c r="B178" i="5" s="1"/>
  <c r="B182" i="5" a="1"/>
  <c r="B182" i="5" s="1"/>
  <c r="B186" i="5" a="1"/>
  <c r="B186" i="5" s="1"/>
  <c r="B190" i="5" a="1"/>
  <c r="B190" i="5" s="1"/>
  <c r="B180" i="5" a="1"/>
  <c r="B180" i="5" s="1"/>
  <c r="B181" i="5" a="1"/>
  <c r="B181" i="5" s="1"/>
  <c r="B189" i="5" a="1"/>
  <c r="B189" i="5" s="1"/>
  <c r="B179" i="5" a="1"/>
  <c r="B179" i="5" s="1"/>
  <c r="B184" i="5" a="1"/>
  <c r="B184" i="5" s="1"/>
  <c r="B175" i="5" a="1"/>
  <c r="B175" i="5" s="1"/>
  <c r="B183" i="5" a="1"/>
  <c r="B183" i="5" s="1"/>
  <c r="B187" i="5" a="1"/>
  <c r="B187" i="5" s="1"/>
  <c r="B191" i="5" a="1"/>
  <c r="B191" i="5" s="1"/>
  <c r="B176" i="5" a="1"/>
  <c r="B176" i="5" s="1"/>
  <c r="B188" i="5" a="1"/>
  <c r="B188" i="5" s="1"/>
  <c r="B185" i="5" a="1"/>
  <c r="B185" i="5" s="1"/>
  <c r="B173" i="5" a="1"/>
  <c r="B173" i="5" s="1"/>
  <c r="B177" i="5" a="1"/>
  <c r="B177" i="5" s="1"/>
  <c r="D154" i="5" a="1"/>
  <c r="D154" i="5" s="1"/>
  <c r="D150" i="5" a="1"/>
  <c r="D150" i="5" s="1"/>
  <c r="D158" i="5" a="1"/>
  <c r="D158" i="5" s="1"/>
  <c r="D162" i="5" a="1"/>
  <c r="D162" i="5" s="1"/>
  <c r="D166" i="5" a="1"/>
  <c r="D166" i="5" s="1"/>
  <c r="D167" i="5" a="1"/>
  <c r="D167" i="5" s="1"/>
  <c r="D160" i="5" a="1"/>
  <c r="D160" i="5" s="1"/>
  <c r="D151" i="5" a="1"/>
  <c r="D151" i="5" s="1"/>
  <c r="D155" i="5" a="1"/>
  <c r="D155" i="5" s="1"/>
  <c r="D159" i="5" a="1"/>
  <c r="D159" i="5" s="1"/>
  <c r="D163" i="5" a="1"/>
  <c r="D163" i="5" s="1"/>
  <c r="D156" i="5" a="1"/>
  <c r="D156" i="5" s="1"/>
  <c r="D149" i="5" a="1"/>
  <c r="D149" i="5" s="1"/>
  <c r="D153" i="5" a="1"/>
  <c r="D153" i="5" s="1"/>
  <c r="D157" i="5" a="1"/>
  <c r="D157" i="5" s="1"/>
  <c r="D161" i="5" a="1"/>
  <c r="D161" i="5" s="1"/>
  <c r="D165" i="5" a="1"/>
  <c r="D165" i="5" s="1"/>
  <c r="D152" i="5" a="1"/>
  <c r="D152" i="5" s="1"/>
  <c r="D164" i="5" a="1"/>
  <c r="D164" i="5" s="1"/>
  <c r="C153" i="5" a="1"/>
  <c r="C153" i="5" s="1"/>
  <c r="C167" i="5" a="1"/>
  <c r="C167" i="5" s="1"/>
  <c r="C152" i="5" a="1"/>
  <c r="C152" i="5" s="1"/>
  <c r="C150" i="5" a="1"/>
  <c r="C150" i="5" s="1"/>
  <c r="C154" i="5" a="1"/>
  <c r="C154" i="5" s="1"/>
  <c r="C158" i="5" a="1"/>
  <c r="C158" i="5" s="1"/>
  <c r="C162" i="5" a="1"/>
  <c r="C162" i="5" s="1"/>
  <c r="C166" i="5" a="1"/>
  <c r="C166" i="5" s="1"/>
  <c r="C155" i="5" a="1"/>
  <c r="C155" i="5" s="1"/>
  <c r="C156" i="5" a="1"/>
  <c r="C156" i="5" s="1"/>
  <c r="C151" i="5" a="1"/>
  <c r="C151" i="5" s="1"/>
  <c r="C163" i="5" a="1"/>
  <c r="C163" i="5" s="1"/>
  <c r="C164" i="5" a="1"/>
  <c r="C164" i="5" s="1"/>
  <c r="C149" i="5" a="1"/>
  <c r="C149" i="5" s="1"/>
  <c r="C157" i="5" a="1"/>
  <c r="C157" i="5" s="1"/>
  <c r="C161" i="5" a="1"/>
  <c r="C161" i="5" s="1"/>
  <c r="C165" i="5" a="1"/>
  <c r="C165" i="5" s="1"/>
  <c r="C159" i="5" a="1"/>
  <c r="C159" i="5" s="1"/>
  <c r="C160" i="5" a="1"/>
  <c r="C160" i="5" s="1"/>
  <c r="B154" i="5" a="1"/>
  <c r="B154" i="5" s="1"/>
  <c r="B166" i="5" a="1"/>
  <c r="B166" i="5" s="1"/>
  <c r="B163" i="5" a="1"/>
  <c r="B163" i="5" s="1"/>
  <c r="B157" i="5" a="1"/>
  <c r="B157" i="5" s="1"/>
  <c r="B150" i="5" a="1"/>
  <c r="B150" i="5" s="1"/>
  <c r="B158" i="5" a="1"/>
  <c r="B158" i="5" s="1"/>
  <c r="B162" i="5" a="1"/>
  <c r="B162" i="5" s="1"/>
  <c r="B159" i="5" a="1"/>
  <c r="B159" i="5" s="1"/>
  <c r="B149" i="5" a="1"/>
  <c r="B149" i="5" s="1"/>
  <c r="B165" i="5" a="1"/>
  <c r="B165" i="5" s="1"/>
  <c r="B151" i="5" a="1"/>
  <c r="B151" i="5" s="1"/>
  <c r="B155" i="5" a="1"/>
  <c r="B155" i="5" s="1"/>
  <c r="B167" i="5" a="1"/>
  <c r="B167" i="5" s="1"/>
  <c r="B161" i="5" a="1"/>
  <c r="B161" i="5" s="1"/>
  <c r="B152" i="5" a="1"/>
  <c r="B152" i="5" s="1"/>
  <c r="B156" i="5" a="1"/>
  <c r="B156" i="5" s="1"/>
  <c r="B160" i="5" a="1"/>
  <c r="B160" i="5" s="1"/>
  <c r="B164" i="5" a="1"/>
  <c r="B164" i="5" s="1"/>
  <c r="B153" i="5" a="1"/>
  <c r="B153" i="5" s="1"/>
  <c r="D127" i="5" a="1"/>
  <c r="D127" i="5" s="1"/>
  <c r="D131" i="5" a="1"/>
  <c r="D131" i="5" s="1"/>
  <c r="D135" i="5" a="1"/>
  <c r="D135" i="5" s="1"/>
  <c r="D139" i="5" a="1"/>
  <c r="D139" i="5" s="1"/>
  <c r="D143" i="5" a="1"/>
  <c r="D143" i="5" s="1"/>
  <c r="D128" i="5" a="1"/>
  <c r="D128" i="5" s="1"/>
  <c r="D132" i="5" a="1"/>
  <c r="D132" i="5" s="1"/>
  <c r="D136" i="5" a="1"/>
  <c r="D136" i="5" s="1"/>
  <c r="D140" i="5" a="1"/>
  <c r="D140" i="5" s="1"/>
  <c r="D125" i="5" a="1"/>
  <c r="D125" i="5" s="1"/>
  <c r="D129" i="5" a="1"/>
  <c r="D129" i="5" s="1"/>
  <c r="D133" i="5" a="1"/>
  <c r="D133" i="5" s="1"/>
  <c r="D137" i="5" a="1"/>
  <c r="D137" i="5" s="1"/>
  <c r="D141" i="5" a="1"/>
  <c r="D141" i="5" s="1"/>
  <c r="D126" i="5" a="1"/>
  <c r="D126" i="5" s="1"/>
  <c r="D130" i="5" a="1"/>
  <c r="D130" i="5" s="1"/>
  <c r="D134" i="5" a="1"/>
  <c r="D134" i="5" s="1"/>
  <c r="D138" i="5" a="1"/>
  <c r="D138" i="5" s="1"/>
  <c r="D142" i="5" a="1"/>
  <c r="D142" i="5" s="1"/>
  <c r="C130" i="5" a="1"/>
  <c r="C130" i="5" s="1"/>
  <c r="C134" i="5" a="1"/>
  <c r="C134" i="5" s="1"/>
  <c r="C142" i="5" a="1"/>
  <c r="C142" i="5" s="1"/>
  <c r="C143" i="5" a="1"/>
  <c r="C143" i="5" s="1"/>
  <c r="C128" i="5" a="1"/>
  <c r="C128" i="5" s="1"/>
  <c r="C140" i="5" a="1"/>
  <c r="C140" i="5" s="1"/>
  <c r="C126" i="5" a="1"/>
  <c r="C126" i="5" s="1"/>
  <c r="C138" i="5" a="1"/>
  <c r="C138" i="5" s="1"/>
  <c r="C139" i="5" a="1"/>
  <c r="C139" i="5" s="1"/>
  <c r="C136" i="5" a="1"/>
  <c r="C136" i="5" s="1"/>
  <c r="C127" i="5" a="1"/>
  <c r="C127" i="5" s="1"/>
  <c r="C131" i="5" a="1"/>
  <c r="C131" i="5" s="1"/>
  <c r="C135" i="5" a="1"/>
  <c r="C135" i="5" s="1"/>
  <c r="C132" i="5" a="1"/>
  <c r="C132" i="5" s="1"/>
  <c r="C125" i="5" a="1"/>
  <c r="C125" i="5" s="1"/>
  <c r="C129" i="5" a="1"/>
  <c r="C129" i="5" s="1"/>
  <c r="C133" i="5" a="1"/>
  <c r="C133" i="5" s="1"/>
  <c r="C137" i="5" a="1"/>
  <c r="C137" i="5" s="1"/>
  <c r="C141" i="5" a="1"/>
  <c r="C141" i="5" s="1"/>
  <c r="B125" i="5" a="1"/>
  <c r="B125" i="5" s="1"/>
  <c r="B129" i="5" a="1"/>
  <c r="B129" i="5" s="1"/>
  <c r="B133" i="5" a="1"/>
  <c r="B133" i="5" s="1"/>
  <c r="B137" i="5" a="1"/>
  <c r="B137" i="5" s="1"/>
  <c r="B141" i="5" a="1"/>
  <c r="B141" i="5" s="1"/>
  <c r="B143" i="5" a="1"/>
  <c r="B143" i="5" s="1"/>
  <c r="B132" i="5" a="1"/>
  <c r="B132" i="5" s="1"/>
  <c r="B140" i="5" a="1"/>
  <c r="B140" i="5" s="1"/>
  <c r="B126" i="5" a="1"/>
  <c r="B126" i="5" s="1"/>
  <c r="B130" i="5" a="1"/>
  <c r="B130" i="5" s="1"/>
  <c r="B134" i="5" a="1"/>
  <c r="B134" i="5" s="1"/>
  <c r="B138" i="5" a="1"/>
  <c r="B138" i="5" s="1"/>
  <c r="B142" i="5" a="1"/>
  <c r="B142" i="5" s="1"/>
  <c r="B131" i="5" a="1"/>
  <c r="B131" i="5" s="1"/>
  <c r="B139" i="5" a="1"/>
  <c r="B139" i="5" s="1"/>
  <c r="B128" i="5" a="1"/>
  <c r="B128" i="5" s="1"/>
  <c r="B136" i="5" a="1"/>
  <c r="B136" i="5" s="1"/>
  <c r="B135" i="5" a="1"/>
  <c r="B135" i="5" s="1"/>
  <c r="B127" i="5" a="1"/>
  <c r="B127" i="5" s="1"/>
  <c r="D101" i="5" a="1"/>
  <c r="D101" i="5" s="1"/>
  <c r="D105" i="5" a="1"/>
  <c r="D105" i="5" s="1"/>
  <c r="D109" i="5" a="1"/>
  <c r="D109" i="5" s="1"/>
  <c r="D113" i="5" a="1"/>
  <c r="D113" i="5" s="1"/>
  <c r="D117" i="5" a="1"/>
  <c r="D117" i="5" s="1"/>
  <c r="D102" i="5" a="1"/>
  <c r="D102" i="5" s="1"/>
  <c r="D106" i="5" a="1"/>
  <c r="D106" i="5" s="1"/>
  <c r="D110" i="5" a="1"/>
  <c r="D110" i="5" s="1"/>
  <c r="D114" i="5" a="1"/>
  <c r="D114" i="5" s="1"/>
  <c r="D103" i="5" a="1"/>
  <c r="D103" i="5" s="1"/>
  <c r="D107" i="5" a="1"/>
  <c r="D107" i="5" s="1"/>
  <c r="D111" i="5" a="1"/>
  <c r="D111" i="5" s="1"/>
  <c r="D115" i="5" a="1"/>
  <c r="D115" i="5" s="1"/>
  <c r="D119" i="5" a="1"/>
  <c r="D119" i="5" s="1"/>
  <c r="D108" i="5" a="1"/>
  <c r="D108" i="5" s="1"/>
  <c r="D112" i="5" a="1"/>
  <c r="D112" i="5" s="1"/>
  <c r="D116" i="5" a="1"/>
  <c r="D116" i="5" s="1"/>
  <c r="D118" i="5" a="1"/>
  <c r="D118" i="5" s="1"/>
  <c r="D104" i="5" a="1"/>
  <c r="D104" i="5" s="1"/>
  <c r="C102" i="5" a="1"/>
  <c r="C102" i="5" s="1"/>
  <c r="C106" i="5" a="1"/>
  <c r="C106" i="5" s="1"/>
  <c r="C110" i="5" a="1"/>
  <c r="C110" i="5" s="1"/>
  <c r="C114" i="5" a="1"/>
  <c r="C114" i="5" s="1"/>
  <c r="C118" i="5" a="1"/>
  <c r="C118" i="5" s="1"/>
  <c r="C107" i="5" a="1"/>
  <c r="C107" i="5" s="1"/>
  <c r="C111" i="5" a="1"/>
  <c r="C111" i="5" s="1"/>
  <c r="C115" i="5" a="1"/>
  <c r="C115" i="5" s="1"/>
  <c r="C119" i="5" a="1"/>
  <c r="C119" i="5" s="1"/>
  <c r="C103" i="5" a="1"/>
  <c r="C103" i="5" s="1"/>
  <c r="C104" i="5" a="1"/>
  <c r="C104" i="5" s="1"/>
  <c r="C108" i="5" a="1"/>
  <c r="C108" i="5" s="1"/>
  <c r="C112" i="5" a="1"/>
  <c r="C112" i="5" s="1"/>
  <c r="C116" i="5" a="1"/>
  <c r="C116" i="5" s="1"/>
  <c r="C101" i="5" a="1"/>
  <c r="C101" i="5" s="1"/>
  <c r="C105" i="5" a="1"/>
  <c r="C105" i="5" s="1"/>
  <c r="C109" i="5" a="1"/>
  <c r="C109" i="5" s="1"/>
  <c r="C113" i="5" a="1"/>
  <c r="C113" i="5" s="1"/>
  <c r="C117" i="5" a="1"/>
  <c r="C117" i="5" s="1"/>
  <c r="B101" i="5" a="1"/>
  <c r="B101" i="5" s="1"/>
  <c r="B105" i="5" a="1"/>
  <c r="B105" i="5" s="1"/>
  <c r="B109" i="5" a="1"/>
  <c r="B109" i="5" s="1"/>
  <c r="B113" i="5" a="1"/>
  <c r="B113" i="5" s="1"/>
  <c r="B106" i="5" a="1"/>
  <c r="B106" i="5" s="1"/>
  <c r="B118" i="5" a="1"/>
  <c r="B118" i="5" s="1"/>
  <c r="B102" i="5" a="1"/>
  <c r="B102" i="5" s="1"/>
  <c r="B110" i="5" a="1"/>
  <c r="B110" i="5" s="1"/>
  <c r="B114" i="5" a="1"/>
  <c r="B114" i="5" s="1"/>
  <c r="B107" i="5" a="1"/>
  <c r="B107" i="5" s="1"/>
  <c r="B111" i="5" a="1"/>
  <c r="B111" i="5" s="1"/>
  <c r="B119" i="5" a="1"/>
  <c r="B119" i="5" s="1"/>
  <c r="B117" i="5" a="1"/>
  <c r="B117" i="5" s="1"/>
  <c r="B103" i="5" a="1"/>
  <c r="B103" i="5" s="1"/>
  <c r="B115" i="5" a="1"/>
  <c r="B115" i="5" s="1"/>
  <c r="B116" i="5" a="1"/>
  <c r="B116" i="5" s="1"/>
  <c r="B104" i="5" a="1"/>
  <c r="B104" i="5" s="1"/>
  <c r="B108" i="5" a="1"/>
  <c r="B108" i="5" s="1"/>
  <c r="B112" i="5" a="1"/>
  <c r="B112" i="5" s="1"/>
  <c r="D82" i="5" a="1"/>
  <c r="D82" i="5" s="1"/>
  <c r="D86" i="5" a="1"/>
  <c r="D86" i="5" s="1"/>
  <c r="D94" i="5" a="1"/>
  <c r="D94" i="5" s="1"/>
  <c r="D85" i="5" a="1"/>
  <c r="D85" i="5" s="1"/>
  <c r="D78" i="5" a="1"/>
  <c r="D78" i="5" s="1"/>
  <c r="D90" i="5" a="1"/>
  <c r="D90" i="5" s="1"/>
  <c r="D91" i="5" a="1"/>
  <c r="D91" i="5" s="1"/>
  <c r="D89" i="5" a="1"/>
  <c r="D89" i="5" s="1"/>
  <c r="D79" i="5" a="1"/>
  <c r="D79" i="5" s="1"/>
  <c r="D83" i="5" a="1"/>
  <c r="D83" i="5" s="1"/>
  <c r="D87" i="5" a="1"/>
  <c r="D87" i="5" s="1"/>
  <c r="D95" i="5" a="1"/>
  <c r="D95" i="5" s="1"/>
  <c r="D84" i="5" a="1"/>
  <c r="D84" i="5" s="1"/>
  <c r="D88" i="5" a="1"/>
  <c r="D88" i="5" s="1"/>
  <c r="D81" i="5" a="1"/>
  <c r="D81" i="5" s="1"/>
  <c r="D93" i="5" a="1"/>
  <c r="D93" i="5" s="1"/>
  <c r="D80" i="5" a="1"/>
  <c r="D80" i="5" s="1"/>
  <c r="D92" i="5" a="1"/>
  <c r="D92" i="5" s="1"/>
  <c r="D77" i="5" a="1"/>
  <c r="D77" i="5" s="1"/>
  <c r="C82" i="5" a="1"/>
  <c r="C82" i="5" s="1"/>
  <c r="C86" i="5" a="1"/>
  <c r="C86" i="5" s="1"/>
  <c r="C94" i="5" a="1"/>
  <c r="C94" i="5" s="1"/>
  <c r="C95" i="5" a="1"/>
  <c r="C95" i="5" s="1"/>
  <c r="C88" i="5" a="1"/>
  <c r="C88" i="5" s="1"/>
  <c r="C78" i="5" a="1"/>
  <c r="C78" i="5" s="1"/>
  <c r="C90" i="5" a="1"/>
  <c r="C90" i="5" s="1"/>
  <c r="C84" i="5" a="1"/>
  <c r="C84" i="5" s="1"/>
  <c r="C79" i="5" a="1"/>
  <c r="C79" i="5" s="1"/>
  <c r="C83" i="5" a="1"/>
  <c r="C83" i="5" s="1"/>
  <c r="C87" i="5" a="1"/>
  <c r="C87" i="5" s="1"/>
  <c r="C91" i="5" a="1"/>
  <c r="C91" i="5" s="1"/>
  <c r="C80" i="5" a="1"/>
  <c r="C80" i="5" s="1"/>
  <c r="C77" i="5" a="1"/>
  <c r="C77" i="5" s="1"/>
  <c r="C81" i="5" a="1"/>
  <c r="C81" i="5" s="1"/>
  <c r="C85" i="5" a="1"/>
  <c r="C85" i="5" s="1"/>
  <c r="C89" i="5" a="1"/>
  <c r="C89" i="5" s="1"/>
  <c r="C93" i="5" a="1"/>
  <c r="C93" i="5" s="1"/>
  <c r="C92" i="5" a="1"/>
  <c r="C92" i="5" s="1"/>
  <c r="B78" i="5" a="1"/>
  <c r="B78" i="5" s="1"/>
  <c r="B86" i="5" a="1"/>
  <c r="B86" i="5" s="1"/>
  <c r="B94" i="5" a="1"/>
  <c r="B94" i="5" s="1"/>
  <c r="B82" i="5" a="1"/>
  <c r="B82" i="5" s="1"/>
  <c r="B90" i="5" a="1"/>
  <c r="B90" i="5" s="1"/>
  <c r="B79" i="5" a="1"/>
  <c r="B79" i="5" s="1"/>
  <c r="B83" i="5" a="1"/>
  <c r="B83" i="5" s="1"/>
  <c r="B87" i="5" a="1"/>
  <c r="B87" i="5" s="1"/>
  <c r="B91" i="5" a="1"/>
  <c r="B91" i="5" s="1"/>
  <c r="B95" i="5" a="1"/>
  <c r="B95" i="5" s="1"/>
  <c r="B84" i="5" a="1"/>
  <c r="B84" i="5" s="1"/>
  <c r="B88" i="5" a="1"/>
  <c r="B88" i="5" s="1"/>
  <c r="B92" i="5" a="1"/>
  <c r="B92" i="5" s="1"/>
  <c r="B77" i="5" a="1"/>
  <c r="B77" i="5" s="1"/>
  <c r="B85" i="5" a="1"/>
  <c r="B85" i="5" s="1"/>
  <c r="B89" i="5" a="1"/>
  <c r="B89" i="5" s="1"/>
  <c r="B93" i="5" a="1"/>
  <c r="B93" i="5" s="1"/>
  <c r="B80" i="5" a="1"/>
  <c r="B80" i="5" s="1"/>
  <c r="B81" i="5" a="1"/>
  <c r="B81" i="5" s="1"/>
  <c r="D54" i="5" a="1"/>
  <c r="D54" i="5" s="1"/>
  <c r="D58" i="5" a="1"/>
  <c r="D58" i="5" s="1"/>
  <c r="D62" i="5" a="1"/>
  <c r="D62" i="5" s="1"/>
  <c r="D66" i="5" a="1"/>
  <c r="D66" i="5" s="1"/>
  <c r="D70" i="5" a="1"/>
  <c r="D70" i="5" s="1"/>
  <c r="D65" i="5" a="1"/>
  <c r="D65" i="5" s="1"/>
  <c r="D55" i="5" a="1"/>
  <c r="D55" i="5" s="1"/>
  <c r="D63" i="5" a="1"/>
  <c r="D63" i="5" s="1"/>
  <c r="D67" i="5" a="1"/>
  <c r="D67" i="5" s="1"/>
  <c r="D71" i="5" a="1"/>
  <c r="D71" i="5" s="1"/>
  <c r="D57" i="5" a="1"/>
  <c r="D57" i="5" s="1"/>
  <c r="D69" i="5" a="1"/>
  <c r="D69" i="5" s="1"/>
  <c r="D59" i="5" a="1"/>
  <c r="D59" i="5" s="1"/>
  <c r="D61" i="5" a="1"/>
  <c r="D61" i="5" s="1"/>
  <c r="D56" i="5" a="1"/>
  <c r="D56" i="5" s="1"/>
  <c r="D60" i="5" a="1"/>
  <c r="D60" i="5" s="1"/>
  <c r="D64" i="5" a="1"/>
  <c r="D64" i="5" s="1"/>
  <c r="D68" i="5" a="1"/>
  <c r="D68" i="5" s="1"/>
  <c r="D53" i="5" a="1"/>
  <c r="D53" i="5" s="1"/>
  <c r="C62" i="5" a="1"/>
  <c r="C62" i="5" s="1"/>
  <c r="C65" i="5" a="1"/>
  <c r="C65" i="5" s="1"/>
  <c r="C54" i="5" a="1"/>
  <c r="C54" i="5" s="1"/>
  <c r="C58" i="5" a="1"/>
  <c r="C58" i="5" s="1"/>
  <c r="C66" i="5" a="1"/>
  <c r="C66" i="5" s="1"/>
  <c r="C70" i="5" a="1"/>
  <c r="C70" i="5" s="1"/>
  <c r="C53" i="5" a="1"/>
  <c r="C53" i="5" s="1"/>
  <c r="C63" i="5" a="1"/>
  <c r="C63" i="5" s="1"/>
  <c r="C69" i="5" a="1"/>
  <c r="C69" i="5" s="1"/>
  <c r="C55" i="5" a="1"/>
  <c r="C55" i="5" s="1"/>
  <c r="C59" i="5" a="1"/>
  <c r="C59" i="5" s="1"/>
  <c r="C67" i="5" a="1"/>
  <c r="C67" i="5" s="1"/>
  <c r="C71" i="5" a="1"/>
  <c r="C71" i="5" s="1"/>
  <c r="C61" i="5" a="1"/>
  <c r="C61" i="5" s="1"/>
  <c r="C56" i="5" a="1"/>
  <c r="C56" i="5" s="1"/>
  <c r="C60" i="5" a="1"/>
  <c r="C60" i="5" s="1"/>
  <c r="C64" i="5" a="1"/>
  <c r="C64" i="5" s="1"/>
  <c r="C68" i="5" a="1"/>
  <c r="C68" i="5" s="1"/>
  <c r="C57" i="5" a="1"/>
  <c r="C57" i="5" s="1"/>
  <c r="B53" i="5" a="1"/>
  <c r="B53" i="5" s="1"/>
  <c r="B57" i="5" a="1"/>
  <c r="B57" i="5" s="1"/>
  <c r="B61" i="5" a="1"/>
  <c r="B61" i="5" s="1"/>
  <c r="B71" i="5" a="1"/>
  <c r="B71" i="5" s="1"/>
  <c r="B58" i="5" a="1"/>
  <c r="B58" i="5" s="1"/>
  <c r="B62" i="5" a="1"/>
  <c r="B62" i="5" s="1"/>
  <c r="B70" i="5" a="1"/>
  <c r="B70" i="5" s="1"/>
  <c r="B59" i="5" a="1"/>
  <c r="B59" i="5" s="1"/>
  <c r="B54" i="5" a="1"/>
  <c r="B54" i="5" s="1"/>
  <c r="B66" i="5" a="1"/>
  <c r="B66" i="5" s="1"/>
  <c r="B55" i="5" a="1"/>
  <c r="B55" i="5" s="1"/>
  <c r="B60" i="5" a="1"/>
  <c r="B60" i="5" s="1"/>
  <c r="B64" i="5" a="1"/>
  <c r="B64" i="5" s="1"/>
  <c r="B65" i="5" a="1"/>
  <c r="B65" i="5" s="1"/>
  <c r="B63" i="5" a="1"/>
  <c r="B63" i="5" s="1"/>
  <c r="B56" i="5" a="1"/>
  <c r="B56" i="5" s="1"/>
  <c r="B68" i="5" a="1"/>
  <c r="B68" i="5" s="1"/>
  <c r="B69" i="5" a="1"/>
  <c r="B69" i="5" s="1"/>
  <c r="B67" i="5" a="1"/>
  <c r="B67" i="5" s="1"/>
  <c r="D29" i="5" a="1"/>
  <c r="D29" i="5" s="1"/>
  <c r="D33" i="5" a="1"/>
  <c r="D33" i="5" s="1"/>
  <c r="D41" i="5" a="1"/>
  <c r="D41" i="5" s="1"/>
  <c r="D45" i="5" a="1"/>
  <c r="D45" i="5" s="1"/>
  <c r="D30" i="5" a="1"/>
  <c r="D30" i="5" s="1"/>
  <c r="D34" i="5" a="1"/>
  <c r="D34" i="5" s="1"/>
  <c r="D38" i="5" a="1"/>
  <c r="D38" i="5" s="1"/>
  <c r="D47" i="5" a="1"/>
  <c r="D47" i="5" s="1"/>
  <c r="D36" i="5" a="1"/>
  <c r="D36" i="5" s="1"/>
  <c r="D44" i="5" a="1"/>
  <c r="D44" i="5" s="1"/>
  <c r="D42" i="5" a="1"/>
  <c r="D42" i="5" s="1"/>
  <c r="D35" i="5" a="1"/>
  <c r="D35" i="5" s="1"/>
  <c r="D39" i="5" a="1"/>
  <c r="D39" i="5" s="1"/>
  <c r="D40" i="5" a="1"/>
  <c r="D40" i="5" s="1"/>
  <c r="D31" i="5" a="1"/>
  <c r="D31" i="5" s="1"/>
  <c r="D43" i="5" a="1"/>
  <c r="D43" i="5" s="1"/>
  <c r="D37" i="5" a="1"/>
  <c r="D37" i="5" s="1"/>
  <c r="D46" i="5" a="1"/>
  <c r="D46" i="5" s="1"/>
  <c r="D32" i="5" a="1"/>
  <c r="D32" i="5" s="1"/>
  <c r="C29" i="5" a="1"/>
  <c r="C29" i="5" s="1"/>
  <c r="C33" i="5" a="1"/>
  <c r="C33" i="5" s="1"/>
  <c r="C37" i="5" a="1"/>
  <c r="C37" i="5" s="1"/>
  <c r="C41" i="5" a="1"/>
  <c r="C41" i="5" s="1"/>
  <c r="C30" i="5" a="1"/>
  <c r="C30" i="5" s="1"/>
  <c r="C34" i="5" a="1"/>
  <c r="C34" i="5" s="1"/>
  <c r="C38" i="5" a="1"/>
  <c r="C38" i="5" s="1"/>
  <c r="C42" i="5" a="1"/>
  <c r="C42" i="5" s="1"/>
  <c r="C46" i="5" a="1"/>
  <c r="C46" i="5" s="1"/>
  <c r="C35" i="5" a="1"/>
  <c r="C35" i="5" s="1"/>
  <c r="C39" i="5" a="1"/>
  <c r="C39" i="5" s="1"/>
  <c r="C47" i="5" a="1"/>
  <c r="C47" i="5" s="1"/>
  <c r="C44" i="5" a="1"/>
  <c r="C44" i="5" s="1"/>
  <c r="C31" i="5" a="1"/>
  <c r="C31" i="5" s="1"/>
  <c r="C43" i="5" a="1"/>
  <c r="C43" i="5" s="1"/>
  <c r="C45" i="5" a="1"/>
  <c r="C45" i="5" s="1"/>
  <c r="C32" i="5" a="1"/>
  <c r="C32" i="5" s="1"/>
  <c r="C36" i="5" a="1"/>
  <c r="C36" i="5" s="1"/>
  <c r="C40" i="5" a="1"/>
  <c r="C40" i="5" s="1"/>
  <c r="B29" i="5" a="1"/>
  <c r="B29" i="5" s="1"/>
  <c r="B33" i="5" a="1"/>
  <c r="B33" i="5" s="1"/>
  <c r="B37" i="5" a="1"/>
  <c r="B37" i="5" s="1"/>
  <c r="B34" i="5" a="1"/>
  <c r="B34" i="5" s="1"/>
  <c r="B38" i="5" a="1"/>
  <c r="B38" i="5" s="1"/>
  <c r="B46" i="5" a="1"/>
  <c r="B46" i="5" s="1"/>
  <c r="B30" i="5" a="1"/>
  <c r="B30" i="5" s="1"/>
  <c r="B42" i="5" a="1"/>
  <c r="B42" i="5" s="1"/>
  <c r="B47" i="5" a="1"/>
  <c r="B47" i="5" s="1"/>
  <c r="B31" i="5" a="1"/>
  <c r="B31" i="5" s="1"/>
  <c r="B35" i="5" a="1"/>
  <c r="B35" i="5" s="1"/>
  <c r="B39" i="5" a="1"/>
  <c r="B39" i="5" s="1"/>
  <c r="B43" i="5" a="1"/>
  <c r="B43" i="5" s="1"/>
  <c r="B36" i="5" a="1"/>
  <c r="B36" i="5" s="1"/>
  <c r="B40" i="5" a="1"/>
  <c r="B40" i="5" s="1"/>
  <c r="B45" i="5" a="1"/>
  <c r="B45" i="5" s="1"/>
  <c r="B32" i="5" a="1"/>
  <c r="B32" i="5" s="1"/>
  <c r="B44" i="5" a="1"/>
  <c r="B44" i="5" s="1"/>
  <c r="B41" i="5" a="1"/>
  <c r="B41" i="5" s="1"/>
  <c r="D5" i="5" a="1"/>
  <c r="D5" i="5" s="1"/>
  <c r="D9" i="5" a="1"/>
  <c r="D9" i="5" s="1"/>
  <c r="D13" i="5" a="1"/>
  <c r="D13" i="5" s="1"/>
  <c r="D17" i="5" a="1"/>
  <c r="D17" i="5" s="1"/>
  <c r="D21" i="5" a="1"/>
  <c r="D21" i="5" s="1"/>
  <c r="D10" i="5" a="1"/>
  <c r="D10" i="5" s="1"/>
  <c r="D14" i="5" a="1"/>
  <c r="D14" i="5" s="1"/>
  <c r="D22" i="5" a="1"/>
  <c r="D22" i="5" s="1"/>
  <c r="D23" i="5" a="1"/>
  <c r="D23" i="5" s="1"/>
  <c r="D6" i="5" a="1"/>
  <c r="D6" i="5" s="1"/>
  <c r="D18" i="5" a="1"/>
  <c r="D18" i="5" s="1"/>
  <c r="D7" i="5" a="1"/>
  <c r="D7" i="5" s="1"/>
  <c r="D11" i="5" a="1"/>
  <c r="D11" i="5" s="1"/>
  <c r="D15" i="5" a="1"/>
  <c r="D15" i="5" s="1"/>
  <c r="D19" i="5" a="1"/>
  <c r="D19" i="5" s="1"/>
  <c r="D8" i="5" a="1"/>
  <c r="D8" i="5" s="1"/>
  <c r="D12" i="5" a="1"/>
  <c r="D12" i="5" s="1"/>
  <c r="D16" i="5" a="1"/>
  <c r="D16" i="5" s="1"/>
  <c r="D20" i="5" a="1"/>
  <c r="D20" i="5" s="1"/>
  <c r="C5" i="5"/>
  <c r="C13" i="5"/>
  <c r="C21" i="5"/>
  <c r="C16" i="5"/>
  <c r="C6" i="5"/>
  <c r="C14" i="5"/>
  <c r="C22" i="5"/>
  <c r="C8" i="5"/>
  <c r="C17" i="5"/>
  <c r="C7" i="5"/>
  <c r="C15" i="5"/>
  <c r="C23" i="5"/>
  <c r="C9" i="5"/>
  <c r="C10" i="5"/>
  <c r="C18" i="5"/>
  <c r="C11" i="5"/>
  <c r="C19" i="5"/>
  <c r="C12" i="5"/>
  <c r="C20" i="5"/>
  <c r="B5" i="5"/>
  <c r="B13" i="5"/>
  <c r="B21" i="5"/>
  <c r="B20" i="5"/>
  <c r="B6" i="5"/>
  <c r="B14" i="5"/>
  <c r="B22" i="5"/>
  <c r="B7" i="5"/>
  <c r="B15" i="5"/>
  <c r="B23" i="5"/>
  <c r="B8" i="5"/>
  <c r="B16" i="5"/>
  <c r="B19" i="5"/>
  <c r="B9" i="5"/>
  <c r="B17" i="5"/>
  <c r="B11" i="5"/>
  <c r="B10" i="5"/>
  <c r="B18" i="5"/>
  <c r="B12" i="5"/>
  <c r="B52" i="5" a="1"/>
  <c r="B52" i="5" s="1"/>
  <c r="D52" i="5" a="1"/>
  <c r="D52" i="5" s="1"/>
  <c r="C52" i="5" a="1"/>
  <c r="C52" i="5" s="1"/>
  <c r="D28" i="5" a="1"/>
  <c r="D28" i="5" s="1"/>
  <c r="B28" i="5" a="1"/>
  <c r="B28" i="5" s="1"/>
  <c r="C28" i="5" a="1"/>
  <c r="C28" i="5" s="1"/>
  <c r="D148" i="5" a="1"/>
  <c r="D148" i="5" s="1"/>
  <c r="B148" i="5" a="1"/>
  <c r="B148" i="5" s="1"/>
  <c r="C148" i="5" a="1"/>
  <c r="C148" i="5" s="1"/>
  <c r="B76" i="5" a="1"/>
  <c r="B76" i="5" s="1"/>
  <c r="D76" i="5" a="1"/>
  <c r="D76" i="5" s="1"/>
  <c r="C76" i="5" a="1"/>
  <c r="C76" i="5" s="1"/>
  <c r="B196" i="5" a="1"/>
  <c r="B196" i="5" s="1"/>
  <c r="D196" i="5" a="1"/>
  <c r="D196" i="5" s="1"/>
  <c r="C196" i="5" a="1"/>
  <c r="C196" i="5" s="1"/>
  <c r="C124" i="5" a="1"/>
  <c r="C124" i="5" s="1"/>
  <c r="B124" i="5" a="1"/>
  <c r="B124" i="5" s="1"/>
  <c r="D124" i="5" a="1"/>
  <c r="D124" i="5" s="1"/>
  <c r="D172" i="5" a="1"/>
  <c r="D172" i="5" s="1"/>
  <c r="B172" i="5" a="1"/>
  <c r="B172" i="5" s="1"/>
  <c r="C172" i="5" a="1"/>
  <c r="C172" i="5" s="1"/>
  <c r="B100" i="5" a="1"/>
  <c r="B100" i="5" s="1"/>
  <c r="D100" i="5" a="1"/>
  <c r="D100" i="5" s="1"/>
  <c r="C100" i="5" a="1"/>
  <c r="C100" i="5" s="1"/>
  <c r="D4" i="5" a="1"/>
  <c r="D4" i="5" s="1"/>
  <c r="C4" i="5"/>
  <c r="B4" i="5"/>
  <c r="C25" i="6"/>
  <c r="C23" i="4" s="1"/>
  <c r="I23" i="4" s="1"/>
  <c r="C1" i="6"/>
  <c r="C22" i="4" s="1"/>
  <c r="I22" i="4" s="1"/>
  <c r="C97" i="8"/>
  <c r="C49" i="4" s="1"/>
  <c r="I49" i="4" s="1"/>
  <c r="C121" i="7"/>
  <c r="C39" i="4" s="1"/>
  <c r="I39" i="4" s="1"/>
  <c r="C49" i="5"/>
  <c r="C145" i="8"/>
  <c r="C51" i="4" s="1"/>
  <c r="I51" i="4" s="1"/>
  <c r="C97" i="5"/>
  <c r="C13" i="4" s="1"/>
  <c r="C145" i="6"/>
  <c r="C28" i="4" s="1"/>
  <c r="I28" i="4" s="1"/>
  <c r="C49" i="7"/>
  <c r="C25" i="5"/>
  <c r="C145" i="5"/>
  <c r="C193" i="6"/>
  <c r="C30" i="4" s="1"/>
  <c r="I30" i="4" s="1"/>
  <c r="C169" i="7"/>
  <c r="C41" i="4" s="1"/>
  <c r="I41" i="4" s="1"/>
  <c r="C169" i="8"/>
  <c r="C52" i="4" s="1"/>
  <c r="I52" i="4" s="1"/>
  <c r="C169" i="6"/>
  <c r="C29" i="4" s="1"/>
  <c r="I29" i="4" s="1"/>
  <c r="C97" i="7"/>
  <c r="C38" i="4" s="1"/>
  <c r="I38" i="4" s="1"/>
  <c r="C73" i="5"/>
  <c r="C193" i="5"/>
  <c r="C97" i="6"/>
  <c r="C26" i="4" s="1"/>
  <c r="I26" i="4" s="1"/>
  <c r="C121" i="6"/>
  <c r="C27" i="4" s="1"/>
  <c r="I27" i="4" s="1"/>
  <c r="C121" i="5"/>
  <c r="C25" i="8"/>
  <c r="C121" i="8"/>
  <c r="C50" i="4" s="1"/>
  <c r="I50" i="4" s="1"/>
  <c r="C73" i="6"/>
  <c r="C25" i="4" s="1"/>
  <c r="I25" i="4" s="1"/>
  <c r="C169" i="5"/>
  <c r="C49" i="6"/>
  <c r="C24" i="4" s="1"/>
  <c r="I24" i="4" s="1"/>
  <c r="C25" i="7"/>
  <c r="C145" i="7"/>
  <c r="C40" i="4" s="1"/>
  <c r="I40" i="4" s="1"/>
  <c r="C73" i="8"/>
  <c r="C48" i="4" s="1"/>
  <c r="I48" i="4" s="1"/>
  <c r="C49" i="8"/>
  <c r="C73" i="7"/>
  <c r="C37" i="4" s="1"/>
  <c r="I37" i="4" s="1"/>
  <c r="C9" i="4"/>
  <c r="H32" i="4" l="1"/>
  <c r="I45" i="4"/>
  <c r="C46" i="4"/>
  <c r="I46" i="4" s="1"/>
  <c r="C47" i="4"/>
  <c r="I47" i="4" s="1"/>
  <c r="I34" i="4"/>
  <c r="C35" i="4"/>
  <c r="I35" i="4" s="1"/>
  <c r="C36" i="4"/>
  <c r="I36" i="4" s="1"/>
  <c r="C17" i="4"/>
  <c r="I17" i="4" s="1"/>
  <c r="C16" i="4"/>
  <c r="I16" i="4" s="1"/>
  <c r="C12" i="4"/>
  <c r="I12" i="4" s="1"/>
  <c r="C11" i="4"/>
  <c r="I11" i="4" s="1"/>
  <c r="C15" i="4"/>
  <c r="I15" i="4" s="1"/>
  <c r="C10" i="4"/>
  <c r="I10" i="4" s="1"/>
  <c r="C14" i="4"/>
  <c r="I14" i="4" s="1"/>
  <c r="I13" i="4"/>
  <c r="I9" i="4"/>
  <c r="H19" i="4" l="1"/>
  <c r="H54" i="4"/>
  <c r="H43" i="4"/>
  <c r="H63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2" authorId="0" shapeId="0" xr:uid="{00000000-0006-0000-0000-000001000000}">
      <text>
        <r>
          <rPr>
            <sz val="11"/>
            <color rgb="FF000000"/>
            <rFont val="Calibri"/>
            <scheme val="minor"/>
          </rPr>
          <t>======
ID#AAABT5oiIwE
gogao    (2024-08-14 03:33:22)
大会名を入力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PYxmFjK61lcGpRAtVG/mlgPSfwg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300-000002000000}">
      <text>
        <r>
          <rPr>
            <sz val="11"/>
            <color rgb="FF000000"/>
            <rFont val="Calibri"/>
            <scheme val="minor"/>
          </rPr>
          <t>======
ID#AAABT6BT0W0
Goga_Haruki    (2024-08-14 03:33:22)
大会名を記載</t>
        </r>
      </text>
    </comment>
    <comment ref="I3" authorId="0" shapeId="0" xr:uid="{00000000-0006-0000-0300-000001000000}">
      <text>
        <r>
          <rPr>
            <sz val="11"/>
            <color rgb="FF000000"/>
            <rFont val="Calibri"/>
            <scheme val="minor"/>
          </rPr>
          <t>======
ID#AAABT6BT0W4
gogao    (2024-08-14 03:33:22)
日付を入力すると自動で和暦で入力されます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ng/yrnvsI6YGLPPK0PbQ3UeeMrw=="/>
    </ext>
  </extLst>
</comments>
</file>

<file path=xl/sharedStrings.xml><?xml version="1.0" encoding="utf-8"?>
<sst xmlns="http://schemas.openxmlformats.org/spreadsheetml/2006/main" count="580" uniqueCount="202">
  <si>
    <t>冊</t>
  </si>
  <si>
    <t>資料更新日</t>
  </si>
  <si>
    <t>←※左記の日時は変更しないでください</t>
  </si>
  <si>
    <t>No.</t>
  </si>
  <si>
    <t>セミナーのみ</t>
  </si>
  <si>
    <t>幼年A男子形</t>
  </si>
  <si>
    <t>幼年A男子組手</t>
  </si>
  <si>
    <t>幼年A女子形</t>
  </si>
  <si>
    <t>幼年A女子組手</t>
  </si>
  <si>
    <t>幼年B男子形</t>
  </si>
  <si>
    <t>幼年B男子組手</t>
  </si>
  <si>
    <t>幼年B女子形</t>
  </si>
  <si>
    <t>幼年B女子組手</t>
  </si>
  <si>
    <t>1年男子形</t>
  </si>
  <si>
    <t>1年男子組手</t>
  </si>
  <si>
    <t>1年女子形</t>
  </si>
  <si>
    <t>1年女子組手</t>
  </si>
  <si>
    <t>2年男子形</t>
  </si>
  <si>
    <t>2年男子組手</t>
  </si>
  <si>
    <t>2年女子形</t>
  </si>
  <si>
    <t>2年女子組手</t>
  </si>
  <si>
    <t>3年男子形</t>
  </si>
  <si>
    <t>3年男子組手</t>
  </si>
  <si>
    <t>3年女子形</t>
  </si>
  <si>
    <t>3年女子組手</t>
  </si>
  <si>
    <t>4年男子形</t>
  </si>
  <si>
    <t>4年男子組手</t>
  </si>
  <si>
    <t>4年女子形</t>
  </si>
  <si>
    <t>4年女子組手</t>
  </si>
  <si>
    <t>5年男子形</t>
  </si>
  <si>
    <t>5年男子組手</t>
  </si>
  <si>
    <t>5年女子形</t>
  </si>
  <si>
    <t>5年女子組手</t>
  </si>
  <si>
    <t>6年男子形</t>
  </si>
  <si>
    <t>6年男子組手</t>
  </si>
  <si>
    <t>6年女子形</t>
  </si>
  <si>
    <t>6年女子組手</t>
  </si>
  <si>
    <t>中学男子形</t>
  </si>
  <si>
    <t>中学男子組手</t>
  </si>
  <si>
    <t>中学女子形</t>
  </si>
  <si>
    <t>中学女子組手</t>
  </si>
  <si>
    <t>名</t>
  </si>
  <si>
    <t>×</t>
  </si>
  <si>
    <t>円</t>
  </si>
  <si>
    <t>=</t>
  </si>
  <si>
    <t>＝</t>
  </si>
  <si>
    <t>№</t>
  </si>
  <si>
    <t>大会参加（個人）</t>
    <phoneticPr fontId="26"/>
  </si>
  <si>
    <t>【注意】　参加する競技に「〇」を付けてください！</t>
    <rPh sb="1" eb="3">
      <t>チュウイ</t>
    </rPh>
    <rPh sb="5" eb="7">
      <t>サンカ</t>
    </rPh>
    <rPh sb="9" eb="11">
      <t>キョウギ</t>
    </rPh>
    <rPh sb="16" eb="17">
      <t>ツ</t>
    </rPh>
    <phoneticPr fontId="26"/>
  </si>
  <si>
    <t>ﾌﾘｰﾌｧﾝ男子形</t>
    <rPh sb="6" eb="8">
      <t>ダンシ</t>
    </rPh>
    <rPh sb="8" eb="9">
      <t>カタ</t>
    </rPh>
    <phoneticPr fontId="26"/>
  </si>
  <si>
    <t>ﾌﾘｰﾌｧﾝ女子形</t>
    <rPh sb="6" eb="8">
      <t>ジョシ</t>
    </rPh>
    <rPh sb="8" eb="9">
      <t>カタ</t>
    </rPh>
    <phoneticPr fontId="26"/>
  </si>
  <si>
    <t>エントリー
クラス</t>
    <phoneticPr fontId="35"/>
  </si>
  <si>
    <t>5th Shureido Open Friendship Karatedo Cup</t>
    <phoneticPr fontId="26"/>
  </si>
  <si>
    <t>Competition Name：</t>
    <phoneticPr fontId="26"/>
  </si>
  <si>
    <t>This Excel file contains various functions and formulas</t>
    <phoneticPr fontId="26"/>
  </si>
  <si>
    <t>If you delete sheets or add, delete, or modify cells, the functions may not work correctly</t>
    <phoneticPr fontId="26"/>
  </si>
  <si>
    <t>Please enter data carefully and use the file accordingly</t>
    <phoneticPr fontId="26"/>
  </si>
  <si>
    <t>The sheet to be completed by the user are as follows:</t>
    <phoneticPr fontId="26"/>
  </si>
  <si>
    <t>・Names Listing of Dojo</t>
    <phoneticPr fontId="26"/>
  </si>
  <si>
    <t>※If entering as a "Free Fun", please select "〇" in the "Free Fun" column</t>
    <phoneticPr fontId="26"/>
  </si>
  <si>
    <t>※The sheet below are for reference only. Please do not enter data directly</t>
    <phoneticPr fontId="26"/>
  </si>
  <si>
    <t xml:space="preserve">The sheets below are protected to prevent direct input. </t>
    <phoneticPr fontId="26"/>
  </si>
  <si>
    <t>・Bank Transfer Statement</t>
    <phoneticPr fontId="26"/>
  </si>
  <si>
    <t>・【Male】Kata Entry Confirmation</t>
    <phoneticPr fontId="26"/>
  </si>
  <si>
    <t>・【Female】Kata Entry Confirmation</t>
    <phoneticPr fontId="26"/>
  </si>
  <si>
    <t>・【Male】Kumite Entry Confirmation</t>
    <phoneticPr fontId="26"/>
  </si>
  <si>
    <t>・【Female】Kumite Entry Confirmation</t>
    <phoneticPr fontId="26"/>
  </si>
  <si>
    <t>・【M&amp;F】Free Fun Confirmation</t>
    <phoneticPr fontId="26"/>
  </si>
  <si>
    <t>・【M&amp;F】Seminar Only Confirmation</t>
    <phoneticPr fontId="26"/>
  </si>
  <si>
    <t>When submitting this file, please change the "Dojo Name" in the file before sending via email</t>
    <phoneticPr fontId="26"/>
  </si>
  <si>
    <t>・【Application Form】2026, 5th Shureido Open Friendship Karatedo Cup</t>
    <phoneticPr fontId="26"/>
  </si>
  <si>
    <t>←please change the "Dojo Name" at the end of the file</t>
    <phoneticPr fontId="26"/>
  </si>
  <si>
    <t>＜Quick Guide for Entry Grades＞</t>
    <phoneticPr fontId="26"/>
  </si>
  <si>
    <t>Kinergarten (Junior)</t>
    <phoneticPr fontId="26"/>
  </si>
  <si>
    <t>Kinergarten (Mid)</t>
    <phoneticPr fontId="26"/>
  </si>
  <si>
    <t>Kindergarten（Senior）</t>
    <phoneticPr fontId="26"/>
  </si>
  <si>
    <t>Grade</t>
    <phoneticPr fontId="26"/>
  </si>
  <si>
    <t>Age</t>
    <phoneticPr fontId="26"/>
  </si>
  <si>
    <t>Age Range</t>
    <phoneticPr fontId="26"/>
  </si>
  <si>
    <t>Date of Birth Range</t>
    <phoneticPr fontId="35"/>
  </si>
  <si>
    <t>3〜4</t>
    <phoneticPr fontId="26"/>
  </si>
  <si>
    <t>4〜5</t>
    <phoneticPr fontId="26"/>
  </si>
  <si>
    <t>5〜6</t>
    <phoneticPr fontId="26"/>
  </si>
  <si>
    <t>6〜7</t>
    <phoneticPr fontId="26"/>
  </si>
  <si>
    <t>7〜8</t>
    <phoneticPr fontId="26"/>
  </si>
  <si>
    <t>8〜9</t>
    <phoneticPr fontId="26"/>
  </si>
  <si>
    <t>9〜10</t>
    <phoneticPr fontId="26"/>
  </si>
  <si>
    <t>10〜11</t>
    <phoneticPr fontId="26"/>
  </si>
  <si>
    <t>11〜12</t>
    <phoneticPr fontId="26"/>
  </si>
  <si>
    <t>12〜13</t>
    <phoneticPr fontId="26"/>
  </si>
  <si>
    <t>13〜14</t>
    <phoneticPr fontId="26"/>
  </si>
  <si>
    <t>14〜15</t>
    <phoneticPr fontId="26"/>
  </si>
  <si>
    <t>Elementary 1st Grade</t>
    <phoneticPr fontId="26"/>
  </si>
  <si>
    <t>Elementary 2nd Grade</t>
    <phoneticPr fontId="26"/>
  </si>
  <si>
    <t>Elementary 3rd Grade</t>
    <phoneticPr fontId="26"/>
  </si>
  <si>
    <t>Elementary 4th Grade</t>
    <phoneticPr fontId="26"/>
  </si>
  <si>
    <t>Elementary 5th Grade</t>
    <phoneticPr fontId="26"/>
  </si>
  <si>
    <t>Elementary 6th Grade</t>
    <phoneticPr fontId="26"/>
  </si>
  <si>
    <t>Jr High 7th Grade</t>
    <phoneticPr fontId="26"/>
  </si>
  <si>
    <t>Jr High 8th Grade</t>
    <phoneticPr fontId="26"/>
  </si>
  <si>
    <t>Jr High 9th Grade</t>
    <phoneticPr fontId="26"/>
  </si>
  <si>
    <t>2022 April 2〜2023 April 1</t>
    <phoneticPr fontId="26"/>
  </si>
  <si>
    <t>2021 April 2〜2022 April 1</t>
    <phoneticPr fontId="26"/>
  </si>
  <si>
    <t>2020 April 2〜2021 April 1</t>
    <phoneticPr fontId="26"/>
  </si>
  <si>
    <t>2019 April 2〜2020 April 1</t>
    <phoneticPr fontId="26"/>
  </si>
  <si>
    <t>2018 April 2〜2019 April 1</t>
    <phoneticPr fontId="26"/>
  </si>
  <si>
    <t>2017 April 2〜2018 April 1</t>
    <phoneticPr fontId="26"/>
  </si>
  <si>
    <t>2016 April 2〜2017April 1</t>
    <phoneticPr fontId="26"/>
  </si>
  <si>
    <t>2015 April 2〜2016 April 1</t>
    <phoneticPr fontId="26"/>
  </si>
  <si>
    <t>2014 April 2〜2015 April 1</t>
    <phoneticPr fontId="26"/>
  </si>
  <si>
    <t>2013 April 2〜2014April 1</t>
    <phoneticPr fontId="26"/>
  </si>
  <si>
    <t>2012 April 2〜2013 April 1</t>
    <phoneticPr fontId="26"/>
  </si>
  <si>
    <t>2011 April 2〜2012 April 1</t>
    <phoneticPr fontId="26"/>
  </si>
  <si>
    <t>Pre-School B</t>
    <phoneticPr fontId="26"/>
  </si>
  <si>
    <t>1st Grade</t>
    <phoneticPr fontId="26"/>
  </si>
  <si>
    <t>2nd Grade</t>
    <phoneticPr fontId="26"/>
  </si>
  <si>
    <t>3rd Grade</t>
    <phoneticPr fontId="26"/>
  </si>
  <si>
    <t>4th Grade</t>
    <phoneticPr fontId="26"/>
  </si>
  <si>
    <t>5th Grade</t>
    <phoneticPr fontId="26"/>
  </si>
  <si>
    <t>6th Grade</t>
    <phoneticPr fontId="26"/>
  </si>
  <si>
    <t>Jr High</t>
    <phoneticPr fontId="26"/>
  </si>
  <si>
    <t>Free Fun</t>
    <phoneticPr fontId="26"/>
  </si>
  <si>
    <t>Dojo Name（Group Name）</t>
    <rPh sb="9" eb="10">
      <t>マタ</t>
    </rPh>
    <phoneticPr fontId="26"/>
  </si>
  <si>
    <t>Team Manager</t>
    <phoneticPr fontId="26"/>
  </si>
  <si>
    <t>Contact Number</t>
    <phoneticPr fontId="26"/>
  </si>
  <si>
    <t>Coaches（※5 Max）</t>
    <phoneticPr fontId="26"/>
  </si>
  <si>
    <t>Referee Name</t>
    <phoneticPr fontId="26"/>
  </si>
  <si>
    <t>Pamphlet（How Many?）</t>
    <phoneticPr fontId="26"/>
  </si>
  <si>
    <t>【注意】「Family Name」「Given Name」「Dojo」「Gendar」「Date of Birth」</t>
    <rPh sb="1" eb="3">
      <t>チュウイ</t>
    </rPh>
    <phoneticPr fontId="26"/>
  </si>
  <si>
    <t>Family Name</t>
    <phoneticPr fontId="26"/>
  </si>
  <si>
    <t>Given Name</t>
    <phoneticPr fontId="26"/>
  </si>
  <si>
    <t>Dojo</t>
    <phoneticPr fontId="26"/>
  </si>
  <si>
    <t>Gendar</t>
    <phoneticPr fontId="26"/>
  </si>
  <si>
    <t>DOB</t>
    <phoneticPr fontId="26"/>
  </si>
  <si>
    <t xml:space="preserve">Enter Dojo Name
</t>
    <phoneticPr fontId="26"/>
  </si>
  <si>
    <t>Age</t>
    <phoneticPr fontId="26"/>
  </si>
  <si>
    <t>Grade</t>
    <phoneticPr fontId="26"/>
  </si>
  <si>
    <t>Kata</t>
    <phoneticPr fontId="26"/>
  </si>
  <si>
    <t>Kumite</t>
    <phoneticPr fontId="26"/>
  </si>
  <si>
    <t>Seminar Only</t>
    <phoneticPr fontId="26"/>
  </si>
  <si>
    <t>Insurance</t>
    <phoneticPr fontId="26"/>
  </si>
  <si>
    <t>The age of the event date is automatically calculated based on the date of birth</t>
    <phoneticPr fontId="26"/>
  </si>
  <si>
    <t>The grade at the time of the latest update is automatically calculated based on the date of birth (Kindergarten through High School; 18 and over are classified as Adults) (If error, enter the DOB field)</t>
    <phoneticPr fontId="26"/>
  </si>
  <si>
    <t>Select "〇" to participate in the Kata event. If you are participating as a Free Fun even if the Kata event, select only the "Free Fun"</t>
    <phoneticPr fontId="26"/>
  </si>
  <si>
    <t>Select "〇" for participat in Kumite</t>
    <phoneticPr fontId="26"/>
  </si>
  <si>
    <t xml:space="preserve">Select "〇" to participate in the Free Fun (Kata) event. Free Fun participation is limited to Pre-School A and B only
</t>
    <phoneticPr fontId="26"/>
  </si>
  <si>
    <t>Select "〇" for Seminar Only</t>
    <phoneticPr fontId="26"/>
  </si>
  <si>
    <t xml:space="preserve">Insurance </t>
    <phoneticPr fontId="26"/>
  </si>
  <si>
    <t>Date</t>
    <phoneticPr fontId="26"/>
  </si>
  <si>
    <t>Dojo</t>
    <phoneticPr fontId="26"/>
  </si>
  <si>
    <t>Male Kata</t>
    <phoneticPr fontId="26"/>
  </si>
  <si>
    <t>Female Kata</t>
    <phoneticPr fontId="26"/>
  </si>
  <si>
    <t>Male Kumite</t>
    <phoneticPr fontId="26"/>
  </si>
  <si>
    <t>Female Kumite</t>
    <phoneticPr fontId="26"/>
  </si>
  <si>
    <t>Total：</t>
    <phoneticPr fontId="26"/>
  </si>
  <si>
    <t>Insurance</t>
    <phoneticPr fontId="26"/>
  </si>
  <si>
    <t>Pamphlet Order</t>
    <phoneticPr fontId="26"/>
  </si>
  <si>
    <t>Grand Total</t>
    <phoneticPr fontId="26"/>
  </si>
  <si>
    <t>Pre A</t>
    <phoneticPr fontId="26"/>
  </si>
  <si>
    <t>Pre B</t>
    <phoneticPr fontId="26"/>
  </si>
  <si>
    <t>Male Pre-School Ａ Kata</t>
    <phoneticPr fontId="26"/>
  </si>
  <si>
    <t>Family Name</t>
    <phoneticPr fontId="26"/>
  </si>
  <si>
    <t>Given Name</t>
    <phoneticPr fontId="26"/>
  </si>
  <si>
    <t>Male 1st Grade Kata</t>
    <phoneticPr fontId="26"/>
  </si>
  <si>
    <t>Male 2nd Grade Kata</t>
    <phoneticPr fontId="26"/>
  </si>
  <si>
    <t>Male 3rd Grade Kata</t>
    <phoneticPr fontId="26"/>
  </si>
  <si>
    <t>Male 4th Grade Kata</t>
    <phoneticPr fontId="26"/>
  </si>
  <si>
    <t>Male 5th Grade Kata</t>
    <phoneticPr fontId="26"/>
  </si>
  <si>
    <t>Male 6th Grade Kata</t>
    <phoneticPr fontId="26"/>
  </si>
  <si>
    <t>Male Jr.High Kata</t>
    <phoneticPr fontId="26"/>
  </si>
  <si>
    <t>Male Pre-School  Ｂ Kata</t>
    <phoneticPr fontId="26"/>
  </si>
  <si>
    <t>Pre-School A Kata</t>
    <phoneticPr fontId="26"/>
  </si>
  <si>
    <t>Pre-School B Kata</t>
    <phoneticPr fontId="26"/>
  </si>
  <si>
    <t>1st Grade Kata</t>
    <phoneticPr fontId="26"/>
  </si>
  <si>
    <t>2nd Grade Kata</t>
    <phoneticPr fontId="26"/>
  </si>
  <si>
    <t>3rd Grade Kata</t>
    <phoneticPr fontId="26"/>
  </si>
  <si>
    <t>4th Grade Kata</t>
    <phoneticPr fontId="26"/>
  </si>
  <si>
    <t>5th Grade Kata</t>
    <phoneticPr fontId="26"/>
  </si>
  <si>
    <t>6th Grade Kata</t>
    <phoneticPr fontId="26"/>
  </si>
  <si>
    <t>Jr.High Kata</t>
    <phoneticPr fontId="26"/>
  </si>
  <si>
    <t>Pre-School B Kumite</t>
    <phoneticPr fontId="26"/>
  </si>
  <si>
    <t>1st Grade Kumite</t>
    <phoneticPr fontId="26"/>
  </si>
  <si>
    <t>2nd Grade Kumite</t>
    <phoneticPr fontId="26"/>
  </si>
  <si>
    <t>3rd Grade Kumite</t>
    <phoneticPr fontId="26"/>
  </si>
  <si>
    <t>4th Grade Kumite</t>
    <phoneticPr fontId="26"/>
  </si>
  <si>
    <t>5th Grade Kumite</t>
    <phoneticPr fontId="26"/>
  </si>
  <si>
    <t>6th Grade Kumite</t>
    <phoneticPr fontId="26"/>
  </si>
  <si>
    <t>Jr.High Kumite</t>
    <phoneticPr fontId="26"/>
  </si>
  <si>
    <t>Jr.High</t>
    <phoneticPr fontId="26"/>
  </si>
  <si>
    <t>Male Free Fun Kata</t>
    <phoneticPr fontId="26"/>
  </si>
  <si>
    <t>Femele Free Fun Kata</t>
    <phoneticPr fontId="26"/>
  </si>
  <si>
    <t>Choose Male(男子) of Female(女子)</t>
    <rPh sb="12" eb="14">
      <t>ダンシ</t>
    </rPh>
    <rPh sb="26" eb="28">
      <t>ジョシ</t>
    </rPh>
    <phoneticPr fontId="26"/>
  </si>
  <si>
    <t>Pre-School A
（幼年A）</t>
    <rPh sb="14" eb="16">
      <t>ヨウネン</t>
    </rPh>
    <phoneticPr fontId="26"/>
  </si>
  <si>
    <r>
      <t xml:space="preserve">Free Fun
</t>
    </r>
    <r>
      <rPr>
        <b/>
        <sz val="12"/>
        <color rgb="FF000000"/>
        <rFont val="Meiryo UI"/>
        <family val="3"/>
        <charset val="128"/>
      </rPr>
      <t>（ﾌﾘｰﾌｧﾝ）</t>
    </r>
  </si>
  <si>
    <t>Pre-School B（幼年B）</t>
    <rPh sb="13" eb="15">
      <t>ヨウネン</t>
    </rPh>
    <phoneticPr fontId="26"/>
  </si>
  <si>
    <t>1st Grade（小学1年）</t>
    <rPh sb="10" eb="12">
      <t>ショウガク</t>
    </rPh>
    <rPh sb="13" eb="14">
      <t>ネン</t>
    </rPh>
    <phoneticPr fontId="26"/>
  </si>
  <si>
    <t>2nd Grade（小学2年）</t>
    <phoneticPr fontId="26"/>
  </si>
  <si>
    <t>3rd Grade（小学3年）</t>
    <phoneticPr fontId="26"/>
  </si>
  <si>
    <t>4th Grade（小学4年）</t>
    <phoneticPr fontId="26"/>
  </si>
  <si>
    <t>5th Grade（小学5年）</t>
    <phoneticPr fontId="26"/>
  </si>
  <si>
    <t>6th Grade（小学6年）</t>
    <phoneticPr fontId="26"/>
  </si>
  <si>
    <t>Jr High（中学生）</t>
    <rPh sb="8" eb="11">
      <t>チュウガクセイ</t>
    </rPh>
    <phoneticPr fontId="2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</si>
</sst>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_ "/>
    <numFmt numFmtId="177" formatCode="[$]\ ggge&quot; 年 &quot;m&quot; 月 &quot;d&quot; 日 &quot;"/>
    <numFmt numFmtId="178" formatCode="&quot;参加数：&quot;\ ###&quot;名&quot;"/>
    <numFmt numFmtId="179" formatCode="&quot;¥&quot;#,##0_);[Red]\(&quot;¥&quot;#,##0\)"/>
    <numFmt numFmtId="180" formatCode="##0\ &quot;冊&quot;"/>
  </numFmts>
  <fonts count="39">
    <font>
      <sz val="11"/>
      <color rgb="FF000000"/>
      <name val="Calibri"/>
      <scheme val="minor"/>
    </font>
    <font>
      <b/>
      <sz val="16"/>
      <color rgb="FFFF0000"/>
      <name val="MS PGothic"/>
      <family val="3"/>
      <charset val="128"/>
    </font>
    <font>
      <b/>
      <sz val="16"/>
      <color rgb="FF0070C0"/>
      <name val="MS PGothic"/>
      <family val="3"/>
      <charset val="128"/>
    </font>
    <font>
      <sz val="16"/>
      <color rgb="FFFF0000"/>
      <name val="MS PGothic"/>
      <family val="3"/>
      <charset val="128"/>
    </font>
    <font>
      <sz val="11"/>
      <name val="Calibri"/>
    </font>
    <font>
      <sz val="11"/>
      <color theme="1"/>
      <name val="Meiryo"/>
      <family val="3"/>
      <charset val="128"/>
    </font>
    <font>
      <sz val="14"/>
      <color theme="1"/>
      <name val="MS PGothic"/>
      <family val="3"/>
      <charset val="128"/>
    </font>
    <font>
      <sz val="11"/>
      <color rgb="FFFF0000"/>
      <name val="Meiryo"/>
      <family val="3"/>
      <charset val="128"/>
    </font>
    <font>
      <b/>
      <sz val="11"/>
      <color rgb="FFFF0000"/>
      <name val="Meiryo"/>
      <family val="3"/>
      <charset val="128"/>
    </font>
    <font>
      <sz val="8"/>
      <color rgb="FFFF0000"/>
      <name val="Meiryo"/>
      <family val="3"/>
      <charset val="128"/>
    </font>
    <font>
      <sz val="20"/>
      <color theme="1"/>
      <name val="MS PGothic"/>
      <family val="3"/>
      <charset val="128"/>
    </font>
    <font>
      <sz val="12"/>
      <color theme="1"/>
      <name val="MS PGothic"/>
      <family val="3"/>
      <charset val="128"/>
    </font>
    <font>
      <sz val="11"/>
      <color theme="1"/>
      <name val="MS PGothic"/>
      <family val="3"/>
      <charset val="128"/>
    </font>
    <font>
      <sz val="16"/>
      <color theme="1"/>
      <name val="MS PGothic"/>
      <family val="3"/>
      <charset val="128"/>
    </font>
    <font>
      <sz val="11"/>
      <color rgb="FF0070C0"/>
      <name val="MS PGothic"/>
      <family val="3"/>
      <charset val="128"/>
    </font>
    <font>
      <b/>
      <sz val="12"/>
      <color theme="1"/>
      <name val="MS PGothic"/>
      <family val="3"/>
      <charset val="128"/>
    </font>
    <font>
      <b/>
      <sz val="12"/>
      <color rgb="FF0070C0"/>
      <name val="MS PGothic"/>
      <family val="3"/>
      <charset val="128"/>
    </font>
    <font>
      <sz val="11"/>
      <color rgb="FFFF0000"/>
      <name val="MS PGothic"/>
      <family val="3"/>
      <charset val="128"/>
    </font>
    <font>
      <b/>
      <sz val="11"/>
      <color theme="1"/>
      <name val="MS PGothic"/>
      <family val="3"/>
      <charset val="128"/>
    </font>
    <font>
      <sz val="10"/>
      <color theme="1"/>
      <name val="MS PGothic"/>
      <family val="3"/>
      <charset val="128"/>
    </font>
    <font>
      <sz val="26"/>
      <color rgb="FF0070C0"/>
      <name val="MS PGothic"/>
      <family val="3"/>
      <charset val="128"/>
    </font>
    <font>
      <sz val="26"/>
      <color theme="1"/>
      <name val="MS PGothic"/>
      <family val="3"/>
      <charset val="128"/>
    </font>
    <font>
      <b/>
      <sz val="20"/>
      <color rgb="FF0070C0"/>
      <name val="MS PGothic"/>
      <family val="3"/>
      <charset val="128"/>
    </font>
    <font>
      <b/>
      <sz val="11"/>
      <color rgb="FFFF0000"/>
      <name val="MS PGothic"/>
      <family val="3"/>
      <charset val="128"/>
    </font>
    <font>
      <b/>
      <sz val="20"/>
      <color rgb="FFFF0000"/>
      <name val="MS PGothic"/>
      <family val="3"/>
      <charset val="128"/>
    </font>
    <font>
      <b/>
      <sz val="11"/>
      <color rgb="FFFF0000"/>
      <name val="Meiryo UI"/>
      <family val="3"/>
      <charset val="128"/>
    </font>
    <font>
      <sz val="6"/>
      <name val="Calibri"/>
      <family val="3"/>
      <charset val="128"/>
      <scheme val="minor"/>
    </font>
    <font>
      <b/>
      <sz val="16"/>
      <color theme="1"/>
      <name val="MS PGothic"/>
      <family val="3"/>
      <charset val="128"/>
    </font>
    <font>
      <b/>
      <sz val="11"/>
      <color theme="1"/>
      <name val="Meiryo"/>
      <family val="3"/>
      <charset val="128"/>
    </font>
    <font>
      <sz val="12"/>
      <color theme="1"/>
      <name val="Meiryo"/>
      <family val="3"/>
      <charset val="128"/>
    </font>
    <font>
      <sz val="11"/>
      <color rgb="FFFF0000"/>
      <name val="Calibri"/>
      <family val="2"/>
      <scheme val="minor"/>
    </font>
    <font>
      <b/>
      <sz val="20"/>
      <color theme="1"/>
      <name val="MS PGothic"/>
      <family val="3"/>
      <charset val="128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sz val="6"/>
      <name val="Calibri"/>
      <family val="2"/>
      <charset val="128"/>
      <scheme val="minor"/>
    </font>
    <font>
      <b/>
      <sz val="14"/>
      <color theme="1"/>
      <name val="Meiryo UI"/>
      <family val="3"/>
      <charset val="128"/>
    </font>
    <font>
      <b/>
      <sz val="14"/>
      <color rgb="FF000000"/>
      <name val="Meiryo UI"/>
      <family val="3"/>
      <charset val="128"/>
    </font>
    <font>
      <b/>
      <sz val="12"/>
      <color rgb="FF000000"/>
      <name val="Meiryo UI"/>
      <family val="3"/>
      <charset val="128"/>
    </font>
  </fonts>
  <fills count="15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FF00"/>
        <bgColor rgb="FFFFFF00"/>
      </patternFill>
    </fill>
    <fill>
      <patternFill patternType="solid">
        <fgColor rgb="FFFFFFCC"/>
        <bgColor rgb="FFFFFFCC"/>
      </patternFill>
    </fill>
    <fill>
      <patternFill patternType="solid">
        <fgColor rgb="FFBFBFBF"/>
        <bgColor rgb="FFBFBFB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rgb="FFD8D8D8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3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rgb="FF000000"/>
      </left>
      <right style="dotted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4" xfId="0" applyFont="1" applyBorder="1" applyAlignment="1">
      <alignment horizontal="center" vertical="center" shrinkToFi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left" vertical="top"/>
    </xf>
    <xf numFmtId="0" fontId="9" fillId="2" borderId="4" xfId="0" applyFont="1" applyFill="1" applyBorder="1" applyAlignment="1">
      <alignment horizontal="left" vertical="top" wrapText="1"/>
    </xf>
    <xf numFmtId="0" fontId="9" fillId="0" borderId="0" xfId="0" applyFont="1" applyAlignment="1">
      <alignment horizontal="left" vertical="center"/>
    </xf>
    <xf numFmtId="0" fontId="5" fillId="2" borderId="4" xfId="0" applyFont="1" applyFill="1" applyBorder="1" applyAlignment="1">
      <alignment horizontal="left"/>
    </xf>
    <xf numFmtId="0" fontId="5" fillId="0" borderId="4" xfId="0" applyFont="1" applyBorder="1"/>
    <xf numFmtId="0" fontId="5" fillId="4" borderId="4" xfId="0" applyFont="1" applyFill="1" applyBorder="1" applyAlignment="1">
      <alignment horizontal="center" vertical="center" shrinkToFit="1"/>
    </xf>
    <xf numFmtId="14" fontId="5" fillId="4" borderId="4" xfId="0" applyNumberFormat="1" applyFont="1" applyFill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14" fontId="5" fillId="0" borderId="4" xfId="0" applyNumberFormat="1" applyFont="1" applyBorder="1" applyAlignment="1">
      <alignment horizontal="center" vertical="center" shrinkToFit="1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4" fillId="2" borderId="12" xfId="0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3" xfId="0" applyFont="1" applyBorder="1" applyAlignment="1">
      <alignment vertical="center"/>
    </xf>
    <xf numFmtId="3" fontId="12" fillId="0" borderId="0" xfId="0" applyNumberFormat="1" applyFont="1" applyAlignment="1">
      <alignment horizontal="center" vertical="center"/>
    </xf>
    <xf numFmtId="3" fontId="12" fillId="0" borderId="0" xfId="0" applyNumberFormat="1" applyFont="1" applyAlignment="1">
      <alignment vertical="center"/>
    </xf>
    <xf numFmtId="3" fontId="15" fillId="0" borderId="8" xfId="0" applyNumberFormat="1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7" fillId="2" borderId="12" xfId="0" applyFont="1" applyFill="1" applyBorder="1" applyAlignment="1">
      <alignment vertical="center"/>
    </xf>
    <xf numFmtId="3" fontId="16" fillId="2" borderId="4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2" fillId="0" borderId="1" xfId="0" applyFont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/>
    </xf>
    <xf numFmtId="0" fontId="12" fillId="0" borderId="0" xfId="0" applyFont="1" applyAlignment="1">
      <alignment horizontal="left"/>
    </xf>
    <xf numFmtId="0" fontId="19" fillId="0" borderId="0" xfId="0" applyFont="1" applyAlignment="1">
      <alignment horizontal="center" vertical="center" shrinkToFit="1"/>
    </xf>
    <xf numFmtId="0" fontId="10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79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178" fontId="13" fillId="0" borderId="0" xfId="0" applyNumberFormat="1" applyFont="1" applyAlignment="1">
      <alignment horizontal="center" vertical="center"/>
    </xf>
    <xf numFmtId="0" fontId="4" fillId="0" borderId="16" xfId="0" applyFont="1" applyBorder="1"/>
    <xf numFmtId="0" fontId="13" fillId="0" borderId="0" xfId="0" applyFont="1" applyAlignment="1">
      <alignment horizontal="left"/>
    </xf>
    <xf numFmtId="0" fontId="18" fillId="0" borderId="0" xfId="0" applyFont="1" applyAlignment="1">
      <alignment wrapText="1"/>
    </xf>
    <xf numFmtId="0" fontId="6" fillId="5" borderId="4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 shrinkToFit="1"/>
    </xf>
    <xf numFmtId="0" fontId="12" fillId="0" borderId="4" xfId="0" applyFont="1" applyBorder="1" applyAlignment="1">
      <alignment horizontal="center" vertical="center"/>
    </xf>
    <xf numFmtId="0" fontId="12" fillId="0" borderId="18" xfId="0" applyFont="1" applyBorder="1"/>
    <xf numFmtId="0" fontId="23" fillId="0" borderId="0" xfId="0" applyFont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4" fillId="0" borderId="17" xfId="0" applyFont="1" applyBorder="1"/>
    <xf numFmtId="0" fontId="27" fillId="0" borderId="0" xfId="0" applyFont="1"/>
    <xf numFmtId="0" fontId="1" fillId="6" borderId="0" xfId="0" applyFont="1" applyFill="1"/>
    <xf numFmtId="0" fontId="0" fillId="6" borderId="0" xfId="0" applyFill="1"/>
    <xf numFmtId="14" fontId="5" fillId="7" borderId="4" xfId="0" applyNumberFormat="1" applyFont="1" applyFill="1" applyBorder="1" applyAlignment="1">
      <alignment horizontal="center" vertical="center" shrinkToFit="1"/>
    </xf>
    <xf numFmtId="14" fontId="5" fillId="8" borderId="4" xfId="0" applyNumberFormat="1" applyFont="1" applyFill="1" applyBorder="1" applyAlignment="1">
      <alignment horizontal="center" vertical="center" shrinkToFit="1"/>
    </xf>
    <xf numFmtId="14" fontId="5" fillId="0" borderId="5" xfId="0" applyNumberFormat="1" applyFont="1" applyBorder="1" applyAlignment="1">
      <alignment horizontal="left"/>
    </xf>
    <xf numFmtId="0" fontId="7" fillId="0" borderId="16" xfId="0" applyFont="1" applyBorder="1"/>
    <xf numFmtId="0" fontId="5" fillId="0" borderId="16" xfId="0" applyFont="1" applyBorder="1"/>
    <xf numFmtId="0" fontId="28" fillId="0" borderId="0" xfId="0" applyFont="1" applyAlignment="1">
      <alignment horizontal="center"/>
    </xf>
    <xf numFmtId="0" fontId="5" fillId="0" borderId="16" xfId="0" applyFont="1" applyBorder="1" applyAlignment="1">
      <alignment horizontal="left"/>
    </xf>
    <xf numFmtId="14" fontId="5" fillId="0" borderId="16" xfId="0" applyNumberFormat="1" applyFont="1" applyBorder="1" applyAlignment="1">
      <alignment horizontal="left"/>
    </xf>
    <xf numFmtId="0" fontId="0" fillId="0" borderId="16" xfId="0" applyBorder="1"/>
    <xf numFmtId="0" fontId="12" fillId="0" borderId="16" xfId="0" applyFont="1" applyBorder="1" applyAlignment="1">
      <alignment horizontal="center"/>
    </xf>
    <xf numFmtId="0" fontId="12" fillId="0" borderId="21" xfId="0" applyFont="1" applyBorder="1" applyAlignment="1">
      <alignment horizontal="center" vertical="center"/>
    </xf>
    <xf numFmtId="0" fontId="4" fillId="0" borderId="20" xfId="0" applyFont="1" applyBorder="1"/>
    <xf numFmtId="49" fontId="13" fillId="0" borderId="20" xfId="0" applyNumberFormat="1" applyFont="1" applyBorder="1" applyAlignment="1">
      <alignment horizontal="center" vertical="center"/>
    </xf>
    <xf numFmtId="176" fontId="12" fillId="0" borderId="16" xfId="0" applyNumberFormat="1" applyFont="1" applyBorder="1" applyAlignment="1">
      <alignment horizontal="center" vertical="center"/>
    </xf>
    <xf numFmtId="0" fontId="12" fillId="0" borderId="16" xfId="0" applyFont="1" applyBorder="1" applyAlignment="1">
      <alignment horizontal="left" vertical="center"/>
    </xf>
    <xf numFmtId="0" fontId="18" fillId="0" borderId="16" xfId="0" applyFont="1" applyBorder="1" applyAlignment="1">
      <alignment horizontal="center" vertical="center" shrinkToFit="1"/>
    </xf>
    <xf numFmtId="0" fontId="23" fillId="0" borderId="15" xfId="0" applyFont="1" applyBorder="1" applyAlignment="1">
      <alignment horizontal="center" vertical="center" wrapText="1"/>
    </xf>
    <xf numFmtId="3" fontId="16" fillId="0" borderId="16" xfId="0" applyNumberFormat="1" applyFont="1" applyBorder="1" applyAlignment="1">
      <alignment horizontal="center" vertical="center"/>
    </xf>
    <xf numFmtId="0" fontId="5" fillId="9" borderId="4" xfId="0" applyFont="1" applyFill="1" applyBorder="1" applyAlignment="1">
      <alignment horizontal="left"/>
    </xf>
    <xf numFmtId="0" fontId="28" fillId="0" borderId="16" xfId="0" applyFont="1" applyBorder="1" applyAlignment="1">
      <alignment horizontal="center"/>
    </xf>
    <xf numFmtId="0" fontId="28" fillId="2" borderId="28" xfId="0" applyFont="1" applyFill="1" applyBorder="1" applyAlignment="1">
      <alignment horizontal="left" vertical="center"/>
    </xf>
    <xf numFmtId="0" fontId="29" fillId="4" borderId="30" xfId="0" applyFont="1" applyFill="1" applyBorder="1" applyAlignment="1">
      <alignment horizontal="left" vertical="center" shrinkToFit="1"/>
    </xf>
    <xf numFmtId="0" fontId="29" fillId="4" borderId="32" xfId="0" applyFont="1" applyFill="1" applyBorder="1" applyAlignment="1">
      <alignment horizontal="left" vertical="center" shrinkToFit="1"/>
    </xf>
    <xf numFmtId="0" fontId="29" fillId="4" borderId="35" xfId="0" applyFont="1" applyFill="1" applyBorder="1" applyAlignment="1">
      <alignment horizontal="left" vertical="center" shrinkToFit="1"/>
    </xf>
    <xf numFmtId="180" fontId="29" fillId="4" borderId="32" xfId="0" applyNumberFormat="1" applyFont="1" applyFill="1" applyBorder="1" applyAlignment="1">
      <alignment horizontal="center" vertical="center" shrinkToFit="1"/>
    </xf>
    <xf numFmtId="0" fontId="29" fillId="4" borderId="37" xfId="0" applyFont="1" applyFill="1" applyBorder="1" applyAlignment="1">
      <alignment horizontal="left" vertical="center" shrinkToFit="1"/>
    </xf>
    <xf numFmtId="0" fontId="36" fillId="10" borderId="19" xfId="0" applyFont="1" applyFill="1" applyBorder="1" applyAlignment="1">
      <alignment horizontal="center" vertical="center" wrapText="1"/>
    </xf>
    <xf numFmtId="0" fontId="37" fillId="11" borderId="19" xfId="0" applyFont="1" applyFill="1" applyBorder="1" applyAlignment="1">
      <alignment vertical="center"/>
    </xf>
    <xf numFmtId="0" fontId="37" fillId="12" borderId="19" xfId="0" applyFont="1" applyFill="1" applyBorder="1" applyAlignment="1">
      <alignment vertical="center"/>
    </xf>
    <xf numFmtId="0" fontId="37" fillId="13" borderId="19" xfId="0" applyFont="1" applyFill="1" applyBorder="1" applyAlignment="1">
      <alignment vertical="center"/>
    </xf>
    <xf numFmtId="0" fontId="37" fillId="14" borderId="19" xfId="0" applyFont="1" applyFill="1" applyBorder="1" applyAlignment="1">
      <alignment vertical="center"/>
    </xf>
    <xf numFmtId="0" fontId="37" fillId="13" borderId="19" xfId="0" applyFont="1" applyFill="1" applyBorder="1" applyAlignment="1">
      <alignment horizontal="center" vertical="center"/>
    </xf>
    <xf numFmtId="0" fontId="37" fillId="14" borderId="19" xfId="0" applyFont="1" applyFill="1" applyBorder="1" applyAlignment="1">
      <alignment horizontal="center" vertical="center"/>
    </xf>
    <xf numFmtId="0" fontId="37" fillId="11" borderId="19" xfId="0" applyFont="1" applyFill="1" applyBorder="1" applyAlignment="1">
      <alignment horizontal="center" vertical="center"/>
    </xf>
    <xf numFmtId="0" fontId="37" fillId="12" borderId="19" xfId="0" applyFont="1" applyFill="1" applyBorder="1" applyAlignment="1">
      <alignment horizontal="center" vertical="center"/>
    </xf>
    <xf numFmtId="0" fontId="12" fillId="0" borderId="0" xfId="0" applyFont="1" applyAlignment="1">
      <alignment vertical="center" shrinkToFit="1"/>
    </xf>
    <xf numFmtId="0" fontId="37" fillId="13" borderId="19" xfId="0" applyFont="1" applyFill="1" applyBorder="1" applyAlignment="1">
      <alignment horizontal="center" vertical="center"/>
    </xf>
    <xf numFmtId="0" fontId="37" fillId="14" borderId="19" xfId="0" applyFont="1" applyFill="1" applyBorder="1" applyAlignment="1">
      <alignment horizontal="center" vertical="center"/>
    </xf>
    <xf numFmtId="0" fontId="37" fillId="11" borderId="19" xfId="0" applyFont="1" applyFill="1" applyBorder="1" applyAlignment="1">
      <alignment horizontal="center" vertical="center" wrapText="1"/>
    </xf>
    <xf numFmtId="0" fontId="37" fillId="11" borderId="19" xfId="0" applyFont="1" applyFill="1" applyBorder="1" applyAlignment="1">
      <alignment horizontal="center" vertical="center"/>
    </xf>
    <xf numFmtId="0" fontId="36" fillId="10" borderId="19" xfId="0" applyFont="1" applyFill="1" applyBorder="1" applyAlignment="1">
      <alignment horizontal="center" vertical="center" wrapText="1"/>
    </xf>
    <xf numFmtId="0" fontId="37" fillId="6" borderId="19" xfId="0" applyFont="1" applyFill="1" applyBorder="1" applyAlignment="1">
      <alignment horizontal="center" vertical="center" wrapText="1"/>
    </xf>
    <xf numFmtId="0" fontId="37" fillId="6" borderId="19" xfId="0" applyFont="1" applyFill="1" applyBorder="1" applyAlignment="1">
      <alignment horizontal="center" vertical="center"/>
    </xf>
    <xf numFmtId="0" fontId="37" fillId="12" borderId="19" xfId="0" applyFont="1" applyFill="1" applyBorder="1" applyAlignment="1">
      <alignment horizontal="center" vertical="center"/>
    </xf>
    <xf numFmtId="0" fontId="29" fillId="4" borderId="38" xfId="0" applyFont="1" applyFill="1" applyBorder="1" applyAlignment="1">
      <alignment horizontal="center" vertical="center" shrinkToFit="1"/>
    </xf>
    <xf numFmtId="0" fontId="29" fillId="4" borderId="31" xfId="0" applyFont="1" applyFill="1" applyBorder="1" applyAlignment="1">
      <alignment horizontal="center" vertical="center" shrinkToFi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left"/>
    </xf>
    <xf numFmtId="0" fontId="4" fillId="0" borderId="34" xfId="0" applyFont="1" applyBorder="1"/>
    <xf numFmtId="0" fontId="25" fillId="3" borderId="19" xfId="0" applyFont="1" applyFill="1" applyBorder="1" applyAlignment="1">
      <alignment horizontal="center" vertical="center"/>
    </xf>
    <xf numFmtId="0" fontId="4" fillId="0" borderId="19" xfId="0" applyFont="1" applyBorder="1"/>
    <xf numFmtId="0" fontId="28" fillId="2" borderId="28" xfId="0" applyFont="1" applyFill="1" applyBorder="1" applyAlignment="1">
      <alignment horizontal="left" vertical="center"/>
    </xf>
    <xf numFmtId="0" fontId="28" fillId="2" borderId="29" xfId="0" applyFont="1" applyFill="1" applyBorder="1" applyAlignment="1">
      <alignment horizontal="left" vertical="center"/>
    </xf>
    <xf numFmtId="0" fontId="25" fillId="6" borderId="22" xfId="0" applyFont="1" applyFill="1" applyBorder="1" applyAlignment="1">
      <alignment horizontal="center" vertical="center"/>
    </xf>
    <xf numFmtId="0" fontId="25" fillId="6" borderId="23" xfId="0" applyFont="1" applyFill="1" applyBorder="1" applyAlignment="1">
      <alignment horizontal="center" vertical="center"/>
    </xf>
    <xf numFmtId="0" fontId="25" fillId="6" borderId="24" xfId="0" applyFont="1" applyFill="1" applyBorder="1" applyAlignment="1">
      <alignment horizontal="center" vertical="center"/>
    </xf>
    <xf numFmtId="0" fontId="29" fillId="4" borderId="35" xfId="0" applyFont="1" applyFill="1" applyBorder="1" applyAlignment="1">
      <alignment horizontal="left" vertical="center" shrinkToFit="1"/>
    </xf>
    <xf numFmtId="0" fontId="29" fillId="4" borderId="36" xfId="0" applyFont="1" applyFill="1" applyBorder="1" applyAlignment="1">
      <alignment horizontal="left" vertical="center" shrinkToFit="1"/>
    </xf>
    <xf numFmtId="0" fontId="12" fillId="2" borderId="9" xfId="0" applyFont="1" applyFill="1" applyBorder="1" applyAlignment="1">
      <alignment horizontal="center" vertical="center"/>
    </xf>
    <xf numFmtId="0" fontId="4" fillId="0" borderId="10" xfId="0" applyFont="1" applyBorder="1"/>
    <xf numFmtId="0" fontId="13" fillId="0" borderId="9" xfId="0" applyFont="1" applyBorder="1" applyAlignment="1">
      <alignment horizontal="center" vertical="center" shrinkToFit="1"/>
    </xf>
    <xf numFmtId="0" fontId="4" fillId="0" borderId="11" xfId="0" applyFont="1" applyBorder="1"/>
    <xf numFmtId="0" fontId="12" fillId="2" borderId="9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4" fillId="0" borderId="2" xfId="0" applyFont="1" applyBorder="1"/>
    <xf numFmtId="0" fontId="4" fillId="0" borderId="3" xfId="0" applyFont="1" applyBorder="1"/>
    <xf numFmtId="0" fontId="11" fillId="0" borderId="0" xfId="0" applyFont="1" applyAlignment="1">
      <alignment horizontal="center" vertical="center" shrinkToFit="1"/>
    </xf>
    <xf numFmtId="0" fontId="0" fillId="0" borderId="0" xfId="0"/>
    <xf numFmtId="0" fontId="12" fillId="0" borderId="0" xfId="0" applyFont="1" applyAlignment="1">
      <alignment horizontal="center"/>
    </xf>
    <xf numFmtId="177" fontId="6" fillId="0" borderId="8" xfId="0" applyNumberFormat="1" applyFont="1" applyBorder="1" applyAlignment="1">
      <alignment horizontal="center"/>
    </xf>
    <xf numFmtId="0" fontId="4" fillId="0" borderId="8" xfId="0" applyFont="1" applyBorder="1"/>
    <xf numFmtId="0" fontId="6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33" fillId="0" borderId="0" xfId="0" applyFont="1"/>
    <xf numFmtId="3" fontId="16" fillId="2" borderId="1" xfId="0" applyNumberFormat="1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 shrinkToFit="1"/>
    </xf>
    <xf numFmtId="0" fontId="34" fillId="0" borderId="14" xfId="0" applyFont="1" applyBorder="1"/>
    <xf numFmtId="0" fontId="13" fillId="2" borderId="1" xfId="0" applyFont="1" applyFill="1" applyBorder="1" applyAlignment="1">
      <alignment horizontal="center" vertical="center" shrinkToFit="1"/>
    </xf>
    <xf numFmtId="0" fontId="4" fillId="0" borderId="3" xfId="0" applyFont="1" applyBorder="1" applyAlignment="1">
      <alignment shrinkToFit="1"/>
    </xf>
    <xf numFmtId="3" fontId="20" fillId="2" borderId="1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30" fillId="0" borderId="0" xfId="0" applyFont="1"/>
    <xf numFmtId="0" fontId="12" fillId="2" borderId="13" xfId="0" applyFont="1" applyFill="1" applyBorder="1" applyAlignment="1">
      <alignment vertical="center"/>
    </xf>
    <xf numFmtId="0" fontId="4" fillId="0" borderId="14" xfId="0" applyFont="1" applyBorder="1"/>
    <xf numFmtId="0" fontId="22" fillId="0" borderId="0" xfId="0" applyFont="1" applyAlignment="1">
      <alignment horizontal="center" shrinkToFit="1"/>
    </xf>
    <xf numFmtId="0" fontId="0" fillId="0" borderId="0" xfId="0" applyAlignment="1">
      <alignment shrinkToFit="1"/>
    </xf>
    <xf numFmtId="0" fontId="22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center" shrinkToFit="1"/>
    </xf>
    <xf numFmtId="0" fontId="30" fillId="0" borderId="0" xfId="0" applyFont="1" applyAlignment="1">
      <alignment shrinkToFit="1"/>
    </xf>
    <xf numFmtId="0" fontId="31" fillId="0" borderId="0" xfId="0" applyFont="1" applyAlignment="1">
      <alignment horizontal="center"/>
    </xf>
    <xf numFmtId="0" fontId="32" fillId="0" borderId="0" xfId="0" applyFont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customschemas.google.com/relationships/workbookmetadata" Target="meta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O40"/>
  <sheetViews>
    <sheetView tabSelected="1" zoomScale="85" zoomScaleNormal="85" workbookViewId="0"/>
  </sheetViews>
  <sheetFormatPr defaultColWidth="14.42578125" defaultRowHeight="15"/>
  <cols>
    <col min="1" max="1" width="3.85546875" customWidth="1"/>
    <col min="2" max="2" width="32.85546875" customWidth="1"/>
    <col min="3" max="3" width="10.28515625" customWidth="1"/>
    <col min="4" max="4" width="15.140625" customWidth="1"/>
    <col min="5" max="5" width="46.28515625" customWidth="1"/>
    <col min="6" max="6" width="21.28515625" customWidth="1"/>
    <col min="7" max="7" width="14" customWidth="1"/>
    <col min="8" max="25" width="8.7109375" customWidth="1"/>
  </cols>
  <sheetData>
    <row r="2" spans="2:4" ht="19.5">
      <c r="B2" s="56" t="s">
        <v>53</v>
      </c>
      <c r="D2" s="2" t="s">
        <v>52</v>
      </c>
    </row>
    <row r="3" spans="2:4" ht="19.5">
      <c r="B3" s="56"/>
    </row>
    <row r="4" spans="2:4" ht="19.5">
      <c r="B4" s="56" t="s">
        <v>54</v>
      </c>
    </row>
    <row r="5" spans="2:4" ht="19.5">
      <c r="B5" s="56" t="s">
        <v>55</v>
      </c>
    </row>
    <row r="6" spans="2:4" ht="19.5">
      <c r="B6" s="56"/>
    </row>
    <row r="7" spans="2:4" ht="19.5">
      <c r="B7" s="56" t="s">
        <v>56</v>
      </c>
    </row>
    <row r="8" spans="2:4" ht="19.5">
      <c r="B8" s="56"/>
    </row>
    <row r="9" spans="2:4" ht="19.5">
      <c r="B9" s="56" t="s">
        <v>57</v>
      </c>
    </row>
    <row r="10" spans="2:4" ht="19.5">
      <c r="B10" s="1"/>
      <c r="C10" s="57" t="s">
        <v>58</v>
      </c>
      <c r="D10" s="58"/>
    </row>
    <row r="11" spans="2:4" ht="19.5">
      <c r="B11" s="1"/>
      <c r="C11" s="1"/>
    </row>
    <row r="12" spans="2:4" ht="19.5">
      <c r="B12" s="1" t="s">
        <v>59</v>
      </c>
    </row>
    <row r="13" spans="2:4" ht="19.5">
      <c r="B13" s="1" t="s">
        <v>60</v>
      </c>
    </row>
    <row r="14" spans="2:4" ht="19.5">
      <c r="B14" s="1" t="s">
        <v>61</v>
      </c>
    </row>
    <row r="15" spans="2:4" ht="19.5">
      <c r="B15" s="56"/>
      <c r="C15" s="56" t="s">
        <v>62</v>
      </c>
    </row>
    <row r="16" spans="2:4" ht="19.5">
      <c r="B16" s="56"/>
      <c r="C16" s="56" t="s">
        <v>63</v>
      </c>
    </row>
    <row r="17" spans="2:15" ht="19.5">
      <c r="B17" s="56"/>
      <c r="C17" s="56" t="s">
        <v>64</v>
      </c>
    </row>
    <row r="18" spans="2:15" ht="19.5">
      <c r="B18" s="56"/>
      <c r="C18" s="56" t="s">
        <v>65</v>
      </c>
    </row>
    <row r="19" spans="2:15" ht="19.5">
      <c r="B19" s="56"/>
      <c r="C19" s="56" t="s">
        <v>66</v>
      </c>
    </row>
    <row r="20" spans="2:15" ht="19.5">
      <c r="B20" s="56"/>
      <c r="C20" s="56" t="s">
        <v>67</v>
      </c>
    </row>
    <row r="21" spans="2:15" ht="19.5">
      <c r="B21" s="56"/>
      <c r="C21" s="56" t="s">
        <v>68</v>
      </c>
    </row>
    <row r="22" spans="2:15" ht="19.5">
      <c r="B22" s="56"/>
    </row>
    <row r="23" spans="2:15" ht="19.5">
      <c r="B23" s="56" t="s">
        <v>69</v>
      </c>
    </row>
    <row r="24" spans="2:15" ht="19.5">
      <c r="B24" s="56" t="s">
        <v>70</v>
      </c>
      <c r="F24" s="1" t="s">
        <v>71</v>
      </c>
      <c r="M24" s="3"/>
      <c r="N24" s="3"/>
      <c r="O24" s="3"/>
    </row>
    <row r="25" spans="2:15" ht="19.5">
      <c r="B25" s="56"/>
    </row>
    <row r="27" spans="2:15" ht="19.5">
      <c r="B27" s="56" t="s">
        <v>72</v>
      </c>
    </row>
    <row r="28" spans="2:15" ht="39">
      <c r="B28" s="85" t="s">
        <v>76</v>
      </c>
      <c r="C28" s="85" t="s">
        <v>77</v>
      </c>
      <c r="D28" s="85" t="s">
        <v>78</v>
      </c>
      <c r="E28" s="85" t="s">
        <v>79</v>
      </c>
      <c r="F28" s="99" t="s">
        <v>51</v>
      </c>
      <c r="G28" s="99"/>
    </row>
    <row r="29" spans="2:15" ht="19.5">
      <c r="B29" s="86" t="s">
        <v>73</v>
      </c>
      <c r="C29" s="92">
        <v>4</v>
      </c>
      <c r="D29" s="92" t="s">
        <v>80</v>
      </c>
      <c r="E29" s="86" t="s">
        <v>101</v>
      </c>
      <c r="F29" s="97" t="s">
        <v>192</v>
      </c>
      <c r="G29" s="100" t="s">
        <v>193</v>
      </c>
    </row>
    <row r="30" spans="2:15" ht="19.5">
      <c r="B30" s="86" t="s">
        <v>74</v>
      </c>
      <c r="C30" s="92">
        <v>5</v>
      </c>
      <c r="D30" s="92" t="s">
        <v>81</v>
      </c>
      <c r="E30" s="86" t="s">
        <v>102</v>
      </c>
      <c r="F30" s="98"/>
      <c r="G30" s="101"/>
    </row>
    <row r="31" spans="2:15" ht="19.5">
      <c r="B31" s="87" t="s">
        <v>75</v>
      </c>
      <c r="C31" s="93">
        <v>6</v>
      </c>
      <c r="D31" s="93" t="s">
        <v>82</v>
      </c>
      <c r="E31" s="87" t="s">
        <v>103</v>
      </c>
      <c r="F31" s="102" t="s">
        <v>194</v>
      </c>
      <c r="G31" s="102"/>
    </row>
    <row r="32" spans="2:15" ht="19.5">
      <c r="B32" s="88" t="s">
        <v>92</v>
      </c>
      <c r="C32" s="90">
        <v>7</v>
      </c>
      <c r="D32" s="90" t="s">
        <v>83</v>
      </c>
      <c r="E32" s="88" t="s">
        <v>104</v>
      </c>
      <c r="F32" s="95" t="s">
        <v>195</v>
      </c>
      <c r="G32" s="95"/>
    </row>
    <row r="33" spans="2:7" ht="19.5">
      <c r="B33" s="88" t="s">
        <v>93</v>
      </c>
      <c r="C33" s="90">
        <v>8</v>
      </c>
      <c r="D33" s="90" t="s">
        <v>84</v>
      </c>
      <c r="E33" s="88" t="s">
        <v>105</v>
      </c>
      <c r="F33" s="95" t="s">
        <v>196</v>
      </c>
      <c r="G33" s="95"/>
    </row>
    <row r="34" spans="2:7" ht="19.5">
      <c r="B34" s="88" t="s">
        <v>94</v>
      </c>
      <c r="C34" s="90">
        <v>9</v>
      </c>
      <c r="D34" s="90" t="s">
        <v>85</v>
      </c>
      <c r="E34" s="88" t="s">
        <v>106</v>
      </c>
      <c r="F34" s="95" t="s">
        <v>197</v>
      </c>
      <c r="G34" s="95"/>
    </row>
    <row r="35" spans="2:7" ht="19.5">
      <c r="B35" s="88" t="s">
        <v>95</v>
      </c>
      <c r="C35" s="90">
        <v>10</v>
      </c>
      <c r="D35" s="90" t="s">
        <v>86</v>
      </c>
      <c r="E35" s="88" t="s">
        <v>107</v>
      </c>
      <c r="F35" s="95" t="s">
        <v>198</v>
      </c>
      <c r="G35" s="95"/>
    </row>
    <row r="36" spans="2:7" ht="19.5">
      <c r="B36" s="88" t="s">
        <v>96</v>
      </c>
      <c r="C36" s="90">
        <v>11</v>
      </c>
      <c r="D36" s="90" t="s">
        <v>87</v>
      </c>
      <c r="E36" s="88" t="s">
        <v>108</v>
      </c>
      <c r="F36" s="95" t="s">
        <v>199</v>
      </c>
      <c r="G36" s="95"/>
    </row>
    <row r="37" spans="2:7" ht="19.5">
      <c r="B37" s="88" t="s">
        <v>97</v>
      </c>
      <c r="C37" s="90">
        <v>12</v>
      </c>
      <c r="D37" s="90" t="s">
        <v>88</v>
      </c>
      <c r="E37" s="88" t="s">
        <v>109</v>
      </c>
      <c r="F37" s="95" t="s">
        <v>200</v>
      </c>
      <c r="G37" s="95"/>
    </row>
    <row r="38" spans="2:7" ht="19.5">
      <c r="B38" s="89" t="s">
        <v>98</v>
      </c>
      <c r="C38" s="91">
        <v>13</v>
      </c>
      <c r="D38" s="91" t="s">
        <v>89</v>
      </c>
      <c r="E38" s="89" t="s">
        <v>110</v>
      </c>
      <c r="F38" s="96" t="s">
        <v>201</v>
      </c>
      <c r="G38" s="96"/>
    </row>
    <row r="39" spans="2:7" ht="19.5">
      <c r="B39" s="89" t="s">
        <v>99</v>
      </c>
      <c r="C39" s="91">
        <v>14</v>
      </c>
      <c r="D39" s="91" t="s">
        <v>90</v>
      </c>
      <c r="E39" s="89" t="s">
        <v>111</v>
      </c>
      <c r="F39" s="96"/>
      <c r="G39" s="96"/>
    </row>
    <row r="40" spans="2:7" ht="19.5">
      <c r="B40" s="89" t="s">
        <v>100</v>
      </c>
      <c r="C40" s="91">
        <v>15</v>
      </c>
      <c r="D40" s="91" t="s">
        <v>91</v>
      </c>
      <c r="E40" s="89" t="s">
        <v>112</v>
      </c>
      <c r="F40" s="96"/>
      <c r="G40" s="96"/>
    </row>
  </sheetData>
  <mergeCells count="11">
    <mergeCell ref="F37:G37"/>
    <mergeCell ref="F38:G40"/>
    <mergeCell ref="F29:F30"/>
    <mergeCell ref="F28:G28"/>
    <mergeCell ref="G29:G30"/>
    <mergeCell ref="F31:G31"/>
    <mergeCell ref="F32:G32"/>
    <mergeCell ref="F33:G33"/>
    <mergeCell ref="F34:G34"/>
    <mergeCell ref="F35:G35"/>
    <mergeCell ref="F36:G36"/>
  </mergeCells>
  <phoneticPr fontId="26"/>
  <pageMargins left="0.7" right="0.7" top="0.75" bottom="0.75" header="0" footer="0"/>
  <pageSetup orientation="landscape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A1006"/>
  <sheetViews>
    <sheetView workbookViewId="0">
      <pane ySplit="12" topLeftCell="A13" activePane="bottomLeft" state="frozen"/>
      <selection pane="bottomLeft" activeCell="B13" sqref="B13"/>
    </sheetView>
  </sheetViews>
  <sheetFormatPr defaultColWidth="14.42578125" defaultRowHeight="15" customHeight="1"/>
  <cols>
    <col min="1" max="1" width="6.42578125" customWidth="1"/>
    <col min="2" max="2" width="24.85546875" customWidth="1"/>
    <col min="3" max="4" width="22.42578125" customWidth="1"/>
    <col min="5" max="6" width="22.5703125" customWidth="1"/>
    <col min="7" max="7" width="11.5703125" customWidth="1"/>
    <col min="8" max="8" width="16.5703125" customWidth="1"/>
    <col min="9" max="11" width="13.28515625" customWidth="1"/>
    <col min="12" max="12" width="13.140625" customWidth="1"/>
    <col min="13" max="13" width="12.28515625" customWidth="1"/>
    <col min="14" max="14" width="8.85546875" customWidth="1"/>
    <col min="15" max="15" width="14" hidden="1" customWidth="1"/>
    <col min="16" max="16" width="16.28515625" hidden="1" customWidth="1"/>
    <col min="17" max="17" width="14" hidden="1" customWidth="1"/>
    <col min="18" max="18" width="15.140625" hidden="1" customWidth="1"/>
    <col min="19" max="19" width="14" hidden="1" customWidth="1"/>
    <col min="20" max="20" width="16.28515625" hidden="1" customWidth="1"/>
    <col min="21" max="21" width="14" hidden="1" customWidth="1"/>
    <col min="22" max="22" width="15.140625" hidden="1" customWidth="1"/>
    <col min="23" max="23" width="11.28515625" hidden="1" customWidth="1"/>
    <col min="24" max="24" width="13.42578125" hidden="1" customWidth="1"/>
    <col min="25" max="25" width="11.28515625" hidden="1" customWidth="1"/>
    <col min="26" max="26" width="13.42578125" hidden="1" customWidth="1"/>
    <col min="27" max="27" width="11.28515625" hidden="1" customWidth="1"/>
    <col min="28" max="28" width="13.42578125" hidden="1" customWidth="1"/>
    <col min="29" max="29" width="11.28515625" hidden="1" customWidth="1"/>
    <col min="30" max="30" width="13.42578125" hidden="1" customWidth="1"/>
    <col min="31" max="31" width="11.28515625" hidden="1" customWidth="1"/>
    <col min="32" max="32" width="13.42578125" hidden="1" customWidth="1"/>
    <col min="33" max="33" width="11.28515625" hidden="1" customWidth="1"/>
    <col min="34" max="34" width="13.42578125" hidden="1" customWidth="1"/>
    <col min="35" max="35" width="11.28515625" hidden="1" customWidth="1"/>
    <col min="36" max="36" width="13.42578125" hidden="1" customWidth="1"/>
    <col min="37" max="37" width="11.28515625" hidden="1" customWidth="1"/>
    <col min="38" max="38" width="13.42578125" hidden="1" customWidth="1"/>
    <col min="39" max="39" width="11.28515625" hidden="1" customWidth="1"/>
    <col min="40" max="40" width="13.42578125" hidden="1" customWidth="1"/>
    <col min="41" max="41" width="11.28515625" hidden="1" customWidth="1"/>
    <col min="42" max="42" width="13.42578125" hidden="1" customWidth="1"/>
    <col min="43" max="43" width="11.28515625" hidden="1" customWidth="1"/>
    <col min="44" max="44" width="13.42578125" hidden="1" customWidth="1"/>
    <col min="45" max="45" width="11.28515625" hidden="1" customWidth="1"/>
    <col min="46" max="46" width="13.42578125" hidden="1" customWidth="1"/>
    <col min="47" max="47" width="11.28515625" hidden="1" customWidth="1"/>
    <col min="48" max="48" width="13.42578125" hidden="1" customWidth="1"/>
    <col min="49" max="49" width="11.28515625" hidden="1" customWidth="1"/>
    <col min="50" max="50" width="13.42578125" hidden="1" customWidth="1"/>
    <col min="51" max="53" width="15" hidden="1" customWidth="1"/>
  </cols>
  <sheetData>
    <row r="1" spans="1:53" ht="18.75" hidden="1">
      <c r="A1" s="108" t="s">
        <v>1</v>
      </c>
      <c r="B1" s="109"/>
      <c r="C1" s="61">
        <f ca="1">TODAY()</f>
        <v>46120</v>
      </c>
      <c r="D1" s="62" t="s">
        <v>2</v>
      </c>
      <c r="E1" s="63"/>
      <c r="F1" s="6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</row>
    <row r="2" spans="1:53" ht="22.9" customHeight="1" thickBot="1">
      <c r="A2" s="112" t="s">
        <v>122</v>
      </c>
      <c r="B2" s="113"/>
      <c r="C2" s="117"/>
      <c r="D2" s="118"/>
      <c r="E2" s="78"/>
      <c r="F2" s="6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</row>
    <row r="3" spans="1:53" ht="22.9" customHeight="1" thickBot="1">
      <c r="A3" s="112" t="s">
        <v>123</v>
      </c>
      <c r="B3" s="113"/>
      <c r="C3" s="82"/>
      <c r="D3" s="79" t="s">
        <v>124</v>
      </c>
      <c r="E3" s="81"/>
      <c r="F3" s="78"/>
      <c r="G3" s="63"/>
      <c r="H3" s="63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</row>
    <row r="4" spans="1:53" ht="22.9" customHeight="1" thickBot="1">
      <c r="A4" s="112" t="s">
        <v>125</v>
      </c>
      <c r="B4" s="113"/>
      <c r="C4" s="80"/>
      <c r="D4" s="84"/>
      <c r="E4" s="84"/>
      <c r="F4" s="84"/>
      <c r="G4" s="103"/>
      <c r="H4" s="10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</row>
    <row r="5" spans="1:53" ht="22.9" customHeight="1" thickBot="1">
      <c r="A5" s="112" t="s">
        <v>126</v>
      </c>
      <c r="B5" s="113"/>
      <c r="C5" s="80"/>
      <c r="D5" s="84"/>
      <c r="E5" s="84"/>
      <c r="F5" s="84"/>
      <c r="G5" s="103"/>
      <c r="H5" s="10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</row>
    <row r="6" spans="1:53" ht="22.9" customHeight="1" thickBot="1">
      <c r="A6" s="112" t="s">
        <v>127</v>
      </c>
      <c r="B6" s="113"/>
      <c r="C6" s="83">
        <v>0</v>
      </c>
      <c r="D6" s="63"/>
      <c r="E6" s="63"/>
      <c r="F6" s="63"/>
      <c r="G6" s="63"/>
      <c r="H6" s="6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</row>
    <row r="7" spans="1:53" ht="18.75">
      <c r="A7" s="65"/>
      <c r="B7" s="46"/>
      <c r="C7" s="66"/>
      <c r="D7" s="63"/>
      <c r="E7" s="63"/>
      <c r="F7" s="63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</row>
    <row r="8" spans="1:53" ht="15.75" customHeight="1">
      <c r="A8" s="110" t="s">
        <v>128</v>
      </c>
      <c r="B8" s="111"/>
      <c r="C8" s="111"/>
      <c r="D8" s="111"/>
      <c r="E8" s="111"/>
      <c r="F8" s="111"/>
      <c r="G8" s="4"/>
      <c r="H8" s="4"/>
      <c r="I8" s="114" t="s">
        <v>48</v>
      </c>
      <c r="J8" s="115"/>
      <c r="K8" s="115"/>
      <c r="L8" s="115"/>
      <c r="M8" s="116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</row>
    <row r="9" spans="1:53" ht="17.25" customHeight="1">
      <c r="A9" s="9" t="s">
        <v>3</v>
      </c>
      <c r="B9" s="9" t="s">
        <v>129</v>
      </c>
      <c r="C9" s="9" t="s">
        <v>130</v>
      </c>
      <c r="D9" s="10" t="s">
        <v>131</v>
      </c>
      <c r="E9" s="9" t="s">
        <v>132</v>
      </c>
      <c r="F9" s="10" t="s">
        <v>133</v>
      </c>
      <c r="G9" s="6" t="s">
        <v>135</v>
      </c>
      <c r="H9" s="6" t="s">
        <v>136</v>
      </c>
      <c r="I9" s="105" t="s">
        <v>47</v>
      </c>
      <c r="J9" s="106"/>
      <c r="K9" s="106"/>
      <c r="L9" s="106"/>
      <c r="M9" s="107"/>
      <c r="N9" s="8"/>
      <c r="O9" s="8"/>
      <c r="P9" s="8"/>
      <c r="Q9" s="4"/>
      <c r="R9" s="4"/>
      <c r="S9" s="8"/>
      <c r="T9" s="8"/>
      <c r="U9" s="4"/>
      <c r="V9" s="4"/>
      <c r="W9" s="8"/>
      <c r="X9" s="8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</row>
    <row r="10" spans="1:53" ht="17.25" customHeight="1">
      <c r="A10" s="9"/>
      <c r="B10" s="9"/>
      <c r="C10" s="9"/>
      <c r="D10" s="10"/>
      <c r="E10" s="9"/>
      <c r="F10" s="10"/>
      <c r="G10" s="10"/>
      <c r="H10" s="10"/>
      <c r="I10" s="7" t="s">
        <v>137</v>
      </c>
      <c r="J10" s="7" t="s">
        <v>138</v>
      </c>
      <c r="K10" s="7" t="s">
        <v>121</v>
      </c>
      <c r="L10" s="7" t="s">
        <v>139</v>
      </c>
      <c r="M10" s="7" t="s">
        <v>140</v>
      </c>
      <c r="N10" s="8"/>
      <c r="O10" s="8"/>
      <c r="P10" s="8"/>
      <c r="Q10" s="4"/>
      <c r="R10" s="4"/>
      <c r="S10" s="8"/>
      <c r="T10" s="8"/>
      <c r="U10" s="4"/>
      <c r="V10" s="4"/>
      <c r="W10" s="8"/>
      <c r="X10" s="8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</row>
    <row r="11" spans="1:53" ht="17.25" customHeight="1">
      <c r="A11" s="11"/>
      <c r="B11" s="11"/>
      <c r="C11" s="11"/>
      <c r="D11" s="12"/>
      <c r="E11" s="11"/>
      <c r="F11" s="12"/>
      <c r="G11" s="12"/>
      <c r="H11" s="12"/>
      <c r="I11" s="13">
        <f>COUNTIF($I$13:$I$312,"〇")</f>
        <v>0</v>
      </c>
      <c r="J11" s="13">
        <f>COUNTIF($J$13:$J$312,"〇")</f>
        <v>0</v>
      </c>
      <c r="K11" s="13">
        <f>COUNTIF($K$13:$K$312,"〇")</f>
        <v>0</v>
      </c>
      <c r="L11" s="13">
        <f>COUNTIF($L$13:$L$312,"〇")</f>
        <v>0</v>
      </c>
      <c r="M11" s="13">
        <f>COUNTIF($M$13:$M$312,"〇")</f>
        <v>0</v>
      </c>
      <c r="N11" s="8"/>
      <c r="O11" s="8"/>
      <c r="P11" s="8"/>
      <c r="Q11" s="4"/>
      <c r="R11" s="4"/>
      <c r="S11" s="8"/>
      <c r="T11" s="8"/>
      <c r="U11" s="4"/>
      <c r="V11" s="4"/>
      <c r="W11" s="8"/>
      <c r="X11" s="8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</row>
    <row r="12" spans="1:53" ht="171">
      <c r="A12" s="14"/>
      <c r="B12" s="15"/>
      <c r="C12" s="15"/>
      <c r="D12" s="16" t="s">
        <v>134</v>
      </c>
      <c r="E12" s="16" t="s">
        <v>191</v>
      </c>
      <c r="F12" s="16"/>
      <c r="G12" s="16" t="s">
        <v>141</v>
      </c>
      <c r="H12" s="16" t="s">
        <v>142</v>
      </c>
      <c r="I12" s="16" t="s">
        <v>143</v>
      </c>
      <c r="J12" s="16" t="s">
        <v>144</v>
      </c>
      <c r="K12" s="16" t="s">
        <v>145</v>
      </c>
      <c r="L12" s="16" t="s">
        <v>146</v>
      </c>
      <c r="M12" s="16" t="s">
        <v>147</v>
      </c>
      <c r="N12" s="17"/>
      <c r="O12" s="77" t="s">
        <v>5</v>
      </c>
      <c r="P12" s="18" t="s">
        <v>6</v>
      </c>
      <c r="Q12" s="77" t="s">
        <v>7</v>
      </c>
      <c r="R12" s="18" t="s">
        <v>8</v>
      </c>
      <c r="S12" s="77" t="s">
        <v>9</v>
      </c>
      <c r="T12" s="18" t="s">
        <v>10</v>
      </c>
      <c r="U12" s="77" t="s">
        <v>11</v>
      </c>
      <c r="V12" s="18" t="s">
        <v>12</v>
      </c>
      <c r="W12" s="77" t="s">
        <v>13</v>
      </c>
      <c r="X12" s="18" t="s">
        <v>14</v>
      </c>
      <c r="Y12" s="77" t="s">
        <v>15</v>
      </c>
      <c r="Z12" s="18" t="s">
        <v>16</v>
      </c>
      <c r="AA12" s="77" t="s">
        <v>17</v>
      </c>
      <c r="AB12" s="18" t="s">
        <v>18</v>
      </c>
      <c r="AC12" s="77" t="s">
        <v>19</v>
      </c>
      <c r="AD12" s="18" t="s">
        <v>20</v>
      </c>
      <c r="AE12" s="77" t="s">
        <v>21</v>
      </c>
      <c r="AF12" s="18" t="s">
        <v>22</v>
      </c>
      <c r="AG12" s="77" t="s">
        <v>23</v>
      </c>
      <c r="AH12" s="18" t="s">
        <v>24</v>
      </c>
      <c r="AI12" s="77" t="s">
        <v>25</v>
      </c>
      <c r="AJ12" s="18" t="s">
        <v>26</v>
      </c>
      <c r="AK12" s="77" t="s">
        <v>27</v>
      </c>
      <c r="AL12" s="18" t="s">
        <v>28</v>
      </c>
      <c r="AM12" s="77" t="s">
        <v>29</v>
      </c>
      <c r="AN12" s="18" t="s">
        <v>30</v>
      </c>
      <c r="AO12" s="77" t="s">
        <v>31</v>
      </c>
      <c r="AP12" s="18" t="s">
        <v>32</v>
      </c>
      <c r="AQ12" s="77" t="s">
        <v>33</v>
      </c>
      <c r="AR12" s="18" t="s">
        <v>34</v>
      </c>
      <c r="AS12" s="77" t="s">
        <v>35</v>
      </c>
      <c r="AT12" s="18" t="s">
        <v>36</v>
      </c>
      <c r="AU12" s="77" t="s">
        <v>37</v>
      </c>
      <c r="AV12" s="18" t="s">
        <v>38</v>
      </c>
      <c r="AW12" s="77" t="s">
        <v>39</v>
      </c>
      <c r="AX12" s="18" t="s">
        <v>40</v>
      </c>
      <c r="AY12" s="77" t="s">
        <v>49</v>
      </c>
      <c r="AZ12" s="77" t="s">
        <v>50</v>
      </c>
      <c r="BA12" s="18" t="s">
        <v>4</v>
      </c>
    </row>
    <row r="13" spans="1:53" ht="15.75" customHeight="1">
      <c r="A13" s="19">
        <v>1</v>
      </c>
      <c r="B13" s="20"/>
      <c r="C13" s="20"/>
      <c r="D13" s="20"/>
      <c r="E13" s="20"/>
      <c r="F13" s="21"/>
      <c r="G13" s="22" t="str">
        <f t="shared" ref="G13:G76" si="0">IF($F13="","error",DATEDIF($F13,$C$1,"Y"))</f>
        <v>error</v>
      </c>
      <c r="H13" s="22" t="str">
        <f>IF($F13="","error",IF(DATEDIF($F13,DATE(YEAR($C$1)-(MONTH($C$1)&lt;=3)*1,4,1),"Y")-2&gt;15,"成年",CHOOSE(DATEDIF($F13,DATE(YEAR($C$1)-(MONTH($C$1)&lt;=3)*1,4,1),"Y")-2,"幼年A","幼年A","幼年B","小学1年","小学2年","小学3年","小学4年","小学5年","小学6年","中学生","中学生","中学生","高校生","高校生","高校生")))</f>
        <v>error</v>
      </c>
      <c r="I13" s="23"/>
      <c r="J13" s="60"/>
      <c r="K13" s="23"/>
      <c r="L13" s="23"/>
      <c r="M13" s="23"/>
      <c r="N13" s="4"/>
      <c r="O13" s="19" t="str">
        <f t="shared" ref="O13:O76" si="1">IF($E13="男子",IF($H13="幼年A",IF($I13="〇",ROW(),""),""),"")</f>
        <v/>
      </c>
      <c r="P13" s="19" t="str">
        <f t="shared" ref="P13:P76" si="2">IF($E13="男子",IF($H13="幼年A",IF($J13="〇",ROW(),""),""),"")</f>
        <v/>
      </c>
      <c r="Q13" s="19" t="str">
        <f t="shared" ref="Q13:Q76" si="3">IF($E13="女子",IF($H13="幼年A",IF($I13="〇",ROW(),""),""),"")</f>
        <v/>
      </c>
      <c r="R13" s="19" t="str">
        <f t="shared" ref="R13:R76" si="4">IF($E13="女子",IF($H13="幼年A",IF($J13="〇",ROW(),""),""),"")</f>
        <v/>
      </c>
      <c r="S13" s="19" t="str">
        <f t="shared" ref="S13:S76" si="5">IF($E13="男子",IF($H13="幼年B",IF($I13="〇",ROW(),""),""),"")</f>
        <v/>
      </c>
      <c r="T13" s="19" t="str">
        <f t="shared" ref="T13:T76" si="6">IF($E13="男子",IF($H13="幼年B",IF($J13="〇",ROW(),""),""),"")</f>
        <v/>
      </c>
      <c r="U13" s="19" t="str">
        <f t="shared" ref="U13:U76" si="7">IF($E13="女子",IF($H13="幼年B",IF($I13="〇",ROW(),""),""),"")</f>
        <v/>
      </c>
      <c r="V13" s="19" t="str">
        <f t="shared" ref="V13:V76" si="8">IF($E13="女子",IF($H13="幼年B",IF($J13="〇",ROW(),""),""),"")</f>
        <v/>
      </c>
      <c r="W13" s="19" t="str">
        <f t="shared" ref="W13:W76" si="9">IF($E13="男子",IF($H13="小学1年",IF($I13="〇",ROW(),""),""),"")</f>
        <v/>
      </c>
      <c r="X13" s="19" t="str">
        <f t="shared" ref="X13:X76" si="10">IF($E13="男子",IF($H13="小学1年",IF($J13="〇",ROW(),""),""),"")</f>
        <v/>
      </c>
      <c r="Y13" s="19" t="str">
        <f t="shared" ref="Y13:Y76" si="11">IF($E13="女子",IF($H13="小学1年",IF($I13="〇",ROW(),""),""),"")</f>
        <v/>
      </c>
      <c r="Z13" s="19" t="str">
        <f t="shared" ref="Z13:Z76" si="12">IF($E13="女子",IF($H13="小学1年",IF($J13="〇",ROW(),""),""),"")</f>
        <v/>
      </c>
      <c r="AA13" s="19" t="str">
        <f t="shared" ref="AA13:AA76" si="13">IF($E13="男子",IF($H13="小学2年",IF($I13="〇",ROW(),""),""),"")</f>
        <v/>
      </c>
      <c r="AB13" s="19" t="str">
        <f t="shared" ref="AB13:AB76" si="14">IF($E13="男子",IF($H13="小学2年",IF($J13="〇",ROW(),""),""),"")</f>
        <v/>
      </c>
      <c r="AC13" s="19" t="str">
        <f t="shared" ref="AC13:AC76" si="15">IF($E13="女子",IF($H13="小学2年",IF($I13="〇",ROW(),""),""),"")</f>
        <v/>
      </c>
      <c r="AD13" s="19" t="str">
        <f t="shared" ref="AD13:AD76" si="16">IF($E13="女子",IF($H13="小学2年",IF($J13="〇",ROW(),""),""),"")</f>
        <v/>
      </c>
      <c r="AE13" s="19" t="str">
        <f t="shared" ref="AE13:AE76" si="17">IF($E13="男子",IF($H13="小学3年",IF($I13="〇",ROW(),""),""),"")</f>
        <v/>
      </c>
      <c r="AF13" s="19" t="str">
        <f t="shared" ref="AF13:AF76" si="18">IF($E13="男子",IF($H13="小学3年",IF($J13="〇",ROW(),""),""),"")</f>
        <v/>
      </c>
      <c r="AG13" s="19" t="str">
        <f t="shared" ref="AG13:AG76" si="19">IF($E13="女子",IF($H13="小学3年",IF($I13="〇",ROW(),""),""),"")</f>
        <v/>
      </c>
      <c r="AH13" s="19" t="str">
        <f t="shared" ref="AH13:AH76" si="20">IF($E13="女子",IF($H13="小学3年",IF($J13="〇",ROW(),""),""),"")</f>
        <v/>
      </c>
      <c r="AI13" s="19" t="str">
        <f t="shared" ref="AI13:AI76" si="21">IF($E13="男子",IF($H13="小学4年",IF($I13="〇",ROW(),""),""),"")</f>
        <v/>
      </c>
      <c r="AJ13" s="19" t="str">
        <f t="shared" ref="AJ13:AJ76" si="22">IF($E13="男子",IF($H13="小学4年",IF($J13="〇",ROW(),""),""),"")</f>
        <v/>
      </c>
      <c r="AK13" s="19" t="str">
        <f t="shared" ref="AK13:AK76" si="23">IF($E13="女子",IF($H13="小学4年",IF($I13="〇",ROW(),""),""),"")</f>
        <v/>
      </c>
      <c r="AL13" s="19" t="str">
        <f t="shared" ref="AL13:AL76" si="24">IF($E13="女子",IF($H13="小学4年",IF($J13="〇",ROW(),""),""),"")</f>
        <v/>
      </c>
      <c r="AM13" s="19" t="str">
        <f t="shared" ref="AM13:AM76" si="25">IF($E13="男子",IF($H13="小学5年",IF($I13="〇",ROW(),""),""),"")</f>
        <v/>
      </c>
      <c r="AN13" s="19" t="str">
        <f t="shared" ref="AN13:AN76" si="26">IF($E13="男子",IF($H13="小学5年",IF($J13="〇",ROW(),""),""),"")</f>
        <v/>
      </c>
      <c r="AO13" s="19" t="str">
        <f t="shared" ref="AO13:AO76" si="27">IF($E13="女子",IF($H13="小学5年",IF($I13="〇",ROW(),""),""),"")</f>
        <v/>
      </c>
      <c r="AP13" s="19" t="str">
        <f t="shared" ref="AP13:AP76" si="28">IF($E13="女子",IF($H13="小学5年",IF($J13="〇",ROW(),""),""),"")</f>
        <v/>
      </c>
      <c r="AQ13" s="19" t="str">
        <f t="shared" ref="AQ13:AQ76" si="29">IF($E13="男子",IF($H13="小学6年",IF($I13="〇",ROW(),""),""),"")</f>
        <v/>
      </c>
      <c r="AR13" s="19" t="str">
        <f t="shared" ref="AR13:AR76" si="30">IF($E13="男子",IF($H13="小学6年",IF($J13="〇",ROW(),""),""),"")</f>
        <v/>
      </c>
      <c r="AS13" s="19" t="str">
        <f t="shared" ref="AS13:AS76" si="31">IF($E13="女子",IF($H13="小学6年",IF($I13="〇",ROW(),""),""),"")</f>
        <v/>
      </c>
      <c r="AT13" s="19" t="str">
        <f t="shared" ref="AT13:AT76" si="32">IF($E13="女子",IF($H13="小学6年",IF($J13="〇",ROW(),""),""),"")</f>
        <v/>
      </c>
      <c r="AU13" s="19" t="str">
        <f t="shared" ref="AU13:AU76" si="33">IF($E13="男子",IF($H13="中学生",IF($I13="〇",ROW(),""),""),"")</f>
        <v/>
      </c>
      <c r="AV13" s="19" t="str">
        <f t="shared" ref="AV13:AV76" si="34">IF($E13="男子",IF($H13="中学生",IF($J13="〇",ROW(),""),""),"")</f>
        <v/>
      </c>
      <c r="AW13" s="19" t="str">
        <f t="shared" ref="AW13:AW76" si="35">IF($E13="女子",IF($H13="中学生",IF($I13="〇",ROW(),""),""),"")</f>
        <v/>
      </c>
      <c r="AX13" s="19" t="str">
        <f t="shared" ref="AX13:AX76" si="36">IF($E13="女子",IF($H13="中学生",IF($J13="〇",ROW(),""),""),"")</f>
        <v/>
      </c>
      <c r="AY13" s="19" t="str">
        <f>IF($E13="男子",IF(OR($H13="幼年A",$H13="幼年B"),IF($K13="〇",ROW(),""),""),"")</f>
        <v/>
      </c>
      <c r="AZ13" s="19" t="str">
        <f>IF($E13="女子",IF(OR($H13="幼年A",$H13="幼年B"),IF($K13="〇",ROW(),""),""),"")</f>
        <v/>
      </c>
      <c r="BA13" s="19" t="str">
        <f t="shared" ref="BA13:BA267" si="37">IF($L13="〇",ROW(),"")</f>
        <v/>
      </c>
    </row>
    <row r="14" spans="1:53" ht="15.75" customHeight="1">
      <c r="A14" s="19">
        <f t="shared" ref="A14:A268" si="38">A13+1</f>
        <v>2</v>
      </c>
      <c r="B14" s="20"/>
      <c r="C14" s="20"/>
      <c r="D14" s="20"/>
      <c r="E14" s="20"/>
      <c r="F14" s="21"/>
      <c r="G14" s="22" t="str">
        <f t="shared" si="0"/>
        <v>error</v>
      </c>
      <c r="H14" s="22" t="str">
        <f>IF($F14="","error",IF(DATEDIF($F14,DATE(YEAR($C$1)-(MONTH($C$1)&lt;=3)*1,4,1),"Y")-2&gt;15,"成年",CHOOSE(DATEDIF($F14,DATE(YEAR($C$1)-(MONTH($C$1)&lt;=3)*1,4,1),"Y")-2,"幼年A","幼年A","幼年B","小学1年","小学2年","小学3年","小学4年","小学5年","小学6年","中学生","中学生","中学生","高校生","高校生","高校生")))</f>
        <v>error</v>
      </c>
      <c r="I14" s="59"/>
      <c r="J14" s="60"/>
      <c r="K14" s="23"/>
      <c r="L14" s="23"/>
      <c r="M14" s="23"/>
      <c r="N14" s="4"/>
      <c r="O14" s="19" t="str">
        <f t="shared" si="1"/>
        <v/>
      </c>
      <c r="P14" s="19" t="str">
        <f t="shared" si="2"/>
        <v/>
      </c>
      <c r="Q14" s="19" t="str">
        <f t="shared" si="3"/>
        <v/>
      </c>
      <c r="R14" s="19" t="str">
        <f t="shared" si="4"/>
        <v/>
      </c>
      <c r="S14" s="19" t="str">
        <f t="shared" si="5"/>
        <v/>
      </c>
      <c r="T14" s="19" t="str">
        <f t="shared" si="6"/>
        <v/>
      </c>
      <c r="U14" s="19" t="str">
        <f t="shared" si="7"/>
        <v/>
      </c>
      <c r="V14" s="19" t="str">
        <f t="shared" si="8"/>
        <v/>
      </c>
      <c r="W14" s="19" t="str">
        <f t="shared" si="9"/>
        <v/>
      </c>
      <c r="X14" s="19" t="str">
        <f t="shared" si="10"/>
        <v/>
      </c>
      <c r="Y14" s="19" t="str">
        <f t="shared" si="11"/>
        <v/>
      </c>
      <c r="Z14" s="19" t="str">
        <f t="shared" si="12"/>
        <v/>
      </c>
      <c r="AA14" s="19" t="str">
        <f t="shared" si="13"/>
        <v/>
      </c>
      <c r="AB14" s="19" t="str">
        <f t="shared" si="14"/>
        <v/>
      </c>
      <c r="AC14" s="19" t="str">
        <f t="shared" si="15"/>
        <v/>
      </c>
      <c r="AD14" s="19" t="str">
        <f t="shared" si="16"/>
        <v/>
      </c>
      <c r="AE14" s="19" t="str">
        <f t="shared" si="17"/>
        <v/>
      </c>
      <c r="AF14" s="19" t="str">
        <f t="shared" si="18"/>
        <v/>
      </c>
      <c r="AG14" s="19" t="str">
        <f t="shared" si="19"/>
        <v/>
      </c>
      <c r="AH14" s="19" t="str">
        <f t="shared" si="20"/>
        <v/>
      </c>
      <c r="AI14" s="19" t="str">
        <f t="shared" si="21"/>
        <v/>
      </c>
      <c r="AJ14" s="19" t="str">
        <f t="shared" si="22"/>
        <v/>
      </c>
      <c r="AK14" s="19" t="str">
        <f t="shared" si="23"/>
        <v/>
      </c>
      <c r="AL14" s="19" t="str">
        <f t="shared" si="24"/>
        <v/>
      </c>
      <c r="AM14" s="19" t="str">
        <f t="shared" si="25"/>
        <v/>
      </c>
      <c r="AN14" s="19" t="str">
        <f t="shared" si="26"/>
        <v/>
      </c>
      <c r="AO14" s="19" t="str">
        <f t="shared" si="27"/>
        <v/>
      </c>
      <c r="AP14" s="19" t="str">
        <f t="shared" si="28"/>
        <v/>
      </c>
      <c r="AQ14" s="19" t="str">
        <f t="shared" si="29"/>
        <v/>
      </c>
      <c r="AR14" s="19" t="str">
        <f t="shared" si="30"/>
        <v/>
      </c>
      <c r="AS14" s="19" t="str">
        <f t="shared" si="31"/>
        <v/>
      </c>
      <c r="AT14" s="19" t="str">
        <f t="shared" si="32"/>
        <v/>
      </c>
      <c r="AU14" s="19" t="str">
        <f t="shared" si="33"/>
        <v/>
      </c>
      <c r="AV14" s="19" t="str">
        <f t="shared" si="34"/>
        <v/>
      </c>
      <c r="AW14" s="19" t="str">
        <f t="shared" si="35"/>
        <v/>
      </c>
      <c r="AX14" s="19" t="str">
        <f t="shared" si="36"/>
        <v/>
      </c>
      <c r="AY14" s="19" t="str">
        <f t="shared" ref="AY14:AY77" si="39">IF($E14="男子",IF(OR($H14="幼年A",$H14="幼年B"),IF($K14="〇",ROW(),""),""),"")</f>
        <v/>
      </c>
      <c r="AZ14" s="19" t="str">
        <f t="shared" ref="AZ14:AZ77" si="40">IF($E14="女子",IF(OR($H14="幼年A",$H14="幼年B"),IF($K14="〇",ROW(),""),""),"")</f>
        <v/>
      </c>
      <c r="BA14" s="19" t="str">
        <f t="shared" si="37"/>
        <v/>
      </c>
    </row>
    <row r="15" spans="1:53" ht="15.75" customHeight="1">
      <c r="A15" s="19">
        <f t="shared" si="38"/>
        <v>3</v>
      </c>
      <c r="B15" s="20"/>
      <c r="C15" s="20"/>
      <c r="D15" s="20"/>
      <c r="E15" s="20"/>
      <c r="F15" s="21"/>
      <c r="G15" s="22" t="str">
        <f t="shared" si="0"/>
        <v>error</v>
      </c>
      <c r="H15" s="22" t="str">
        <f t="shared" ref="H15:H76" si="41">IF($F15="","error",IF(DATEDIF($F15,DATE(YEAR($C$1)-(MONTH($C$1)&lt;=3)*1,4,1),"Y")-2&gt;15,"成年",CHOOSE(DATEDIF($F15,DATE(YEAR($C$1)-(MONTH($C$1)&lt;=3)*1,4,1),"Y")-2,"幼年A","幼年A","幼年B","小学1年","小学2年","小学3年","小学4年","小学5年","小学6年","中学生","中学生","中学生","高校生","高校生","高校生")))</f>
        <v>error</v>
      </c>
      <c r="I15" s="60"/>
      <c r="J15" s="60"/>
      <c r="K15" s="23"/>
      <c r="L15" s="23"/>
      <c r="M15" s="23"/>
      <c r="N15" s="4"/>
      <c r="O15" s="19" t="str">
        <f t="shared" si="1"/>
        <v/>
      </c>
      <c r="P15" s="19" t="str">
        <f t="shared" si="2"/>
        <v/>
      </c>
      <c r="Q15" s="19" t="str">
        <f t="shared" si="3"/>
        <v/>
      </c>
      <c r="R15" s="19" t="str">
        <f t="shared" si="4"/>
        <v/>
      </c>
      <c r="S15" s="19" t="str">
        <f t="shared" si="5"/>
        <v/>
      </c>
      <c r="T15" s="19" t="str">
        <f t="shared" si="6"/>
        <v/>
      </c>
      <c r="U15" s="19" t="str">
        <f t="shared" si="7"/>
        <v/>
      </c>
      <c r="V15" s="19" t="str">
        <f t="shared" si="8"/>
        <v/>
      </c>
      <c r="W15" s="19" t="str">
        <f t="shared" si="9"/>
        <v/>
      </c>
      <c r="X15" s="19" t="str">
        <f t="shared" si="10"/>
        <v/>
      </c>
      <c r="Y15" s="19" t="str">
        <f t="shared" si="11"/>
        <v/>
      </c>
      <c r="Z15" s="19" t="str">
        <f t="shared" si="12"/>
        <v/>
      </c>
      <c r="AA15" s="19" t="str">
        <f t="shared" si="13"/>
        <v/>
      </c>
      <c r="AB15" s="19" t="str">
        <f t="shared" si="14"/>
        <v/>
      </c>
      <c r="AC15" s="19" t="str">
        <f t="shared" si="15"/>
        <v/>
      </c>
      <c r="AD15" s="19" t="str">
        <f t="shared" si="16"/>
        <v/>
      </c>
      <c r="AE15" s="19" t="str">
        <f t="shared" si="17"/>
        <v/>
      </c>
      <c r="AF15" s="19" t="str">
        <f t="shared" si="18"/>
        <v/>
      </c>
      <c r="AG15" s="19" t="str">
        <f t="shared" si="19"/>
        <v/>
      </c>
      <c r="AH15" s="19" t="str">
        <f t="shared" si="20"/>
        <v/>
      </c>
      <c r="AI15" s="19" t="str">
        <f t="shared" si="21"/>
        <v/>
      </c>
      <c r="AJ15" s="19" t="str">
        <f t="shared" si="22"/>
        <v/>
      </c>
      <c r="AK15" s="19" t="str">
        <f t="shared" si="23"/>
        <v/>
      </c>
      <c r="AL15" s="19" t="str">
        <f t="shared" si="24"/>
        <v/>
      </c>
      <c r="AM15" s="19" t="str">
        <f t="shared" si="25"/>
        <v/>
      </c>
      <c r="AN15" s="19" t="str">
        <f t="shared" si="26"/>
        <v/>
      </c>
      <c r="AO15" s="19" t="str">
        <f t="shared" si="27"/>
        <v/>
      </c>
      <c r="AP15" s="19" t="str">
        <f t="shared" si="28"/>
        <v/>
      </c>
      <c r="AQ15" s="19" t="str">
        <f t="shared" si="29"/>
        <v/>
      </c>
      <c r="AR15" s="19" t="str">
        <f t="shared" si="30"/>
        <v/>
      </c>
      <c r="AS15" s="19" t="str">
        <f t="shared" si="31"/>
        <v/>
      </c>
      <c r="AT15" s="19" t="str">
        <f t="shared" si="32"/>
        <v/>
      </c>
      <c r="AU15" s="19" t="str">
        <f t="shared" si="33"/>
        <v/>
      </c>
      <c r="AV15" s="19" t="str">
        <f t="shared" si="34"/>
        <v/>
      </c>
      <c r="AW15" s="19" t="str">
        <f t="shared" si="35"/>
        <v/>
      </c>
      <c r="AX15" s="19" t="str">
        <f t="shared" si="36"/>
        <v/>
      </c>
      <c r="AY15" s="19" t="str">
        <f t="shared" si="39"/>
        <v/>
      </c>
      <c r="AZ15" s="19" t="str">
        <f t="shared" si="40"/>
        <v/>
      </c>
      <c r="BA15" s="19" t="str">
        <f t="shared" si="37"/>
        <v/>
      </c>
    </row>
    <row r="16" spans="1:53" ht="15.75" customHeight="1">
      <c r="A16" s="19">
        <f t="shared" si="38"/>
        <v>4</v>
      </c>
      <c r="B16" s="20"/>
      <c r="C16" s="20"/>
      <c r="D16" s="20"/>
      <c r="E16" s="20"/>
      <c r="F16" s="21"/>
      <c r="G16" s="22" t="str">
        <f t="shared" si="0"/>
        <v>error</v>
      </c>
      <c r="H16" s="22" t="str">
        <f t="shared" si="41"/>
        <v>error</v>
      </c>
      <c r="I16" s="60"/>
      <c r="J16" s="60"/>
      <c r="K16" s="23"/>
      <c r="L16" s="23"/>
      <c r="M16" s="23"/>
      <c r="N16" s="4"/>
      <c r="O16" s="19" t="str">
        <f t="shared" si="1"/>
        <v/>
      </c>
      <c r="P16" s="19" t="str">
        <f t="shared" si="2"/>
        <v/>
      </c>
      <c r="Q16" s="19" t="str">
        <f t="shared" si="3"/>
        <v/>
      </c>
      <c r="R16" s="19" t="str">
        <f t="shared" si="4"/>
        <v/>
      </c>
      <c r="S16" s="19" t="str">
        <f t="shared" si="5"/>
        <v/>
      </c>
      <c r="T16" s="19" t="str">
        <f t="shared" si="6"/>
        <v/>
      </c>
      <c r="U16" s="19" t="str">
        <f t="shared" si="7"/>
        <v/>
      </c>
      <c r="V16" s="19" t="str">
        <f t="shared" si="8"/>
        <v/>
      </c>
      <c r="W16" s="19" t="str">
        <f t="shared" si="9"/>
        <v/>
      </c>
      <c r="X16" s="19" t="str">
        <f t="shared" si="10"/>
        <v/>
      </c>
      <c r="Y16" s="19" t="str">
        <f t="shared" si="11"/>
        <v/>
      </c>
      <c r="Z16" s="19" t="str">
        <f t="shared" si="12"/>
        <v/>
      </c>
      <c r="AA16" s="19" t="str">
        <f t="shared" si="13"/>
        <v/>
      </c>
      <c r="AB16" s="19" t="str">
        <f t="shared" si="14"/>
        <v/>
      </c>
      <c r="AC16" s="19" t="str">
        <f t="shared" si="15"/>
        <v/>
      </c>
      <c r="AD16" s="19" t="str">
        <f t="shared" si="16"/>
        <v/>
      </c>
      <c r="AE16" s="19" t="str">
        <f t="shared" si="17"/>
        <v/>
      </c>
      <c r="AF16" s="19" t="str">
        <f t="shared" si="18"/>
        <v/>
      </c>
      <c r="AG16" s="19" t="str">
        <f t="shared" si="19"/>
        <v/>
      </c>
      <c r="AH16" s="19" t="str">
        <f t="shared" si="20"/>
        <v/>
      </c>
      <c r="AI16" s="19" t="str">
        <f t="shared" si="21"/>
        <v/>
      </c>
      <c r="AJ16" s="19" t="str">
        <f t="shared" si="22"/>
        <v/>
      </c>
      <c r="AK16" s="19" t="str">
        <f t="shared" si="23"/>
        <v/>
      </c>
      <c r="AL16" s="19" t="str">
        <f t="shared" si="24"/>
        <v/>
      </c>
      <c r="AM16" s="19" t="str">
        <f t="shared" si="25"/>
        <v/>
      </c>
      <c r="AN16" s="19" t="str">
        <f t="shared" si="26"/>
        <v/>
      </c>
      <c r="AO16" s="19" t="str">
        <f t="shared" si="27"/>
        <v/>
      </c>
      <c r="AP16" s="19" t="str">
        <f t="shared" si="28"/>
        <v/>
      </c>
      <c r="AQ16" s="19" t="str">
        <f t="shared" si="29"/>
        <v/>
      </c>
      <c r="AR16" s="19" t="str">
        <f t="shared" si="30"/>
        <v/>
      </c>
      <c r="AS16" s="19" t="str">
        <f t="shared" si="31"/>
        <v/>
      </c>
      <c r="AT16" s="19" t="str">
        <f t="shared" si="32"/>
        <v/>
      </c>
      <c r="AU16" s="19" t="str">
        <f t="shared" si="33"/>
        <v/>
      </c>
      <c r="AV16" s="19" t="str">
        <f t="shared" si="34"/>
        <v/>
      </c>
      <c r="AW16" s="19" t="str">
        <f t="shared" si="35"/>
        <v/>
      </c>
      <c r="AX16" s="19" t="str">
        <f t="shared" si="36"/>
        <v/>
      </c>
      <c r="AY16" s="19" t="str">
        <f t="shared" si="39"/>
        <v/>
      </c>
      <c r="AZ16" s="19" t="str">
        <f t="shared" si="40"/>
        <v/>
      </c>
      <c r="BA16" s="19" t="str">
        <f t="shared" si="37"/>
        <v/>
      </c>
    </row>
    <row r="17" spans="1:53" ht="15.75" customHeight="1">
      <c r="A17" s="19">
        <f t="shared" si="38"/>
        <v>5</v>
      </c>
      <c r="B17" s="20"/>
      <c r="C17" s="20"/>
      <c r="D17" s="20"/>
      <c r="E17" s="20"/>
      <c r="F17" s="21"/>
      <c r="G17" s="22" t="str">
        <f t="shared" si="0"/>
        <v>error</v>
      </c>
      <c r="H17" s="22" t="str">
        <f t="shared" si="41"/>
        <v>error</v>
      </c>
      <c r="I17" s="60"/>
      <c r="J17" s="60"/>
      <c r="K17" s="23"/>
      <c r="L17" s="23"/>
      <c r="M17" s="23"/>
      <c r="N17" s="4"/>
      <c r="O17" s="19" t="str">
        <f t="shared" si="1"/>
        <v/>
      </c>
      <c r="P17" s="19" t="str">
        <f t="shared" si="2"/>
        <v/>
      </c>
      <c r="Q17" s="19" t="str">
        <f t="shared" si="3"/>
        <v/>
      </c>
      <c r="R17" s="19" t="str">
        <f t="shared" si="4"/>
        <v/>
      </c>
      <c r="S17" s="19" t="str">
        <f t="shared" si="5"/>
        <v/>
      </c>
      <c r="T17" s="19" t="str">
        <f t="shared" si="6"/>
        <v/>
      </c>
      <c r="U17" s="19" t="str">
        <f t="shared" si="7"/>
        <v/>
      </c>
      <c r="V17" s="19" t="str">
        <f t="shared" si="8"/>
        <v/>
      </c>
      <c r="W17" s="19" t="str">
        <f t="shared" si="9"/>
        <v/>
      </c>
      <c r="X17" s="19" t="str">
        <f t="shared" si="10"/>
        <v/>
      </c>
      <c r="Y17" s="19" t="str">
        <f t="shared" si="11"/>
        <v/>
      </c>
      <c r="Z17" s="19" t="str">
        <f t="shared" si="12"/>
        <v/>
      </c>
      <c r="AA17" s="19" t="str">
        <f t="shared" si="13"/>
        <v/>
      </c>
      <c r="AB17" s="19" t="str">
        <f t="shared" si="14"/>
        <v/>
      </c>
      <c r="AC17" s="19" t="str">
        <f t="shared" si="15"/>
        <v/>
      </c>
      <c r="AD17" s="19" t="str">
        <f t="shared" si="16"/>
        <v/>
      </c>
      <c r="AE17" s="19" t="str">
        <f t="shared" si="17"/>
        <v/>
      </c>
      <c r="AF17" s="19" t="str">
        <f t="shared" si="18"/>
        <v/>
      </c>
      <c r="AG17" s="19" t="str">
        <f t="shared" si="19"/>
        <v/>
      </c>
      <c r="AH17" s="19" t="str">
        <f t="shared" si="20"/>
        <v/>
      </c>
      <c r="AI17" s="19" t="str">
        <f t="shared" si="21"/>
        <v/>
      </c>
      <c r="AJ17" s="19" t="str">
        <f t="shared" si="22"/>
        <v/>
      </c>
      <c r="AK17" s="19" t="str">
        <f t="shared" si="23"/>
        <v/>
      </c>
      <c r="AL17" s="19" t="str">
        <f t="shared" si="24"/>
        <v/>
      </c>
      <c r="AM17" s="19" t="str">
        <f t="shared" si="25"/>
        <v/>
      </c>
      <c r="AN17" s="19" t="str">
        <f t="shared" si="26"/>
        <v/>
      </c>
      <c r="AO17" s="19" t="str">
        <f t="shared" si="27"/>
        <v/>
      </c>
      <c r="AP17" s="19" t="str">
        <f t="shared" si="28"/>
        <v/>
      </c>
      <c r="AQ17" s="19" t="str">
        <f t="shared" si="29"/>
        <v/>
      </c>
      <c r="AR17" s="19" t="str">
        <f t="shared" si="30"/>
        <v/>
      </c>
      <c r="AS17" s="19" t="str">
        <f t="shared" si="31"/>
        <v/>
      </c>
      <c r="AT17" s="19" t="str">
        <f t="shared" si="32"/>
        <v/>
      </c>
      <c r="AU17" s="19" t="str">
        <f t="shared" si="33"/>
        <v/>
      </c>
      <c r="AV17" s="19" t="str">
        <f t="shared" si="34"/>
        <v/>
      </c>
      <c r="AW17" s="19" t="str">
        <f t="shared" si="35"/>
        <v/>
      </c>
      <c r="AX17" s="19" t="str">
        <f t="shared" si="36"/>
        <v/>
      </c>
      <c r="AY17" s="19" t="str">
        <f t="shared" si="39"/>
        <v/>
      </c>
      <c r="AZ17" s="19" t="str">
        <f t="shared" si="40"/>
        <v/>
      </c>
      <c r="BA17" s="19" t="str">
        <f t="shared" si="37"/>
        <v/>
      </c>
    </row>
    <row r="18" spans="1:53" ht="15.75" customHeight="1">
      <c r="A18" s="19">
        <f t="shared" si="38"/>
        <v>6</v>
      </c>
      <c r="B18" s="20"/>
      <c r="C18" s="20"/>
      <c r="D18" s="20"/>
      <c r="E18" s="20"/>
      <c r="F18" s="21"/>
      <c r="G18" s="22" t="str">
        <f t="shared" si="0"/>
        <v>error</v>
      </c>
      <c r="H18" s="22" t="str">
        <f t="shared" si="41"/>
        <v>error</v>
      </c>
      <c r="I18" s="60"/>
      <c r="J18" s="60"/>
      <c r="K18" s="23"/>
      <c r="L18" s="23"/>
      <c r="M18" s="23"/>
      <c r="N18" s="4"/>
      <c r="O18" s="19" t="str">
        <f t="shared" si="1"/>
        <v/>
      </c>
      <c r="P18" s="19" t="str">
        <f t="shared" si="2"/>
        <v/>
      </c>
      <c r="Q18" s="19" t="str">
        <f t="shared" si="3"/>
        <v/>
      </c>
      <c r="R18" s="19" t="str">
        <f t="shared" si="4"/>
        <v/>
      </c>
      <c r="S18" s="19" t="str">
        <f t="shared" si="5"/>
        <v/>
      </c>
      <c r="T18" s="19" t="str">
        <f t="shared" si="6"/>
        <v/>
      </c>
      <c r="U18" s="19" t="str">
        <f t="shared" si="7"/>
        <v/>
      </c>
      <c r="V18" s="19" t="str">
        <f t="shared" si="8"/>
        <v/>
      </c>
      <c r="W18" s="19" t="str">
        <f t="shared" si="9"/>
        <v/>
      </c>
      <c r="X18" s="19" t="str">
        <f t="shared" si="10"/>
        <v/>
      </c>
      <c r="Y18" s="19" t="str">
        <f t="shared" si="11"/>
        <v/>
      </c>
      <c r="Z18" s="19" t="str">
        <f t="shared" si="12"/>
        <v/>
      </c>
      <c r="AA18" s="19" t="str">
        <f t="shared" si="13"/>
        <v/>
      </c>
      <c r="AB18" s="19" t="str">
        <f t="shared" si="14"/>
        <v/>
      </c>
      <c r="AC18" s="19" t="str">
        <f t="shared" si="15"/>
        <v/>
      </c>
      <c r="AD18" s="19" t="str">
        <f t="shared" si="16"/>
        <v/>
      </c>
      <c r="AE18" s="19" t="str">
        <f t="shared" si="17"/>
        <v/>
      </c>
      <c r="AF18" s="19" t="str">
        <f t="shared" si="18"/>
        <v/>
      </c>
      <c r="AG18" s="19" t="str">
        <f t="shared" si="19"/>
        <v/>
      </c>
      <c r="AH18" s="19" t="str">
        <f t="shared" si="20"/>
        <v/>
      </c>
      <c r="AI18" s="19" t="str">
        <f t="shared" si="21"/>
        <v/>
      </c>
      <c r="AJ18" s="19" t="str">
        <f t="shared" si="22"/>
        <v/>
      </c>
      <c r="AK18" s="19" t="str">
        <f t="shared" si="23"/>
        <v/>
      </c>
      <c r="AL18" s="19" t="str">
        <f t="shared" si="24"/>
        <v/>
      </c>
      <c r="AM18" s="19" t="str">
        <f t="shared" si="25"/>
        <v/>
      </c>
      <c r="AN18" s="19" t="str">
        <f t="shared" si="26"/>
        <v/>
      </c>
      <c r="AO18" s="19" t="str">
        <f t="shared" si="27"/>
        <v/>
      </c>
      <c r="AP18" s="19" t="str">
        <f t="shared" si="28"/>
        <v/>
      </c>
      <c r="AQ18" s="19" t="str">
        <f t="shared" si="29"/>
        <v/>
      </c>
      <c r="AR18" s="19" t="str">
        <f t="shared" si="30"/>
        <v/>
      </c>
      <c r="AS18" s="19" t="str">
        <f t="shared" si="31"/>
        <v/>
      </c>
      <c r="AT18" s="19" t="str">
        <f t="shared" si="32"/>
        <v/>
      </c>
      <c r="AU18" s="19" t="str">
        <f t="shared" si="33"/>
        <v/>
      </c>
      <c r="AV18" s="19" t="str">
        <f t="shared" si="34"/>
        <v/>
      </c>
      <c r="AW18" s="19" t="str">
        <f t="shared" si="35"/>
        <v/>
      </c>
      <c r="AX18" s="19" t="str">
        <f t="shared" si="36"/>
        <v/>
      </c>
      <c r="AY18" s="19" t="str">
        <f t="shared" si="39"/>
        <v/>
      </c>
      <c r="AZ18" s="19" t="str">
        <f t="shared" si="40"/>
        <v/>
      </c>
      <c r="BA18" s="19" t="str">
        <f t="shared" si="37"/>
        <v/>
      </c>
    </row>
    <row r="19" spans="1:53" ht="15.75" customHeight="1">
      <c r="A19" s="19">
        <f t="shared" si="38"/>
        <v>7</v>
      </c>
      <c r="B19" s="20"/>
      <c r="C19" s="20"/>
      <c r="D19" s="20"/>
      <c r="E19" s="20"/>
      <c r="F19" s="21"/>
      <c r="G19" s="22" t="str">
        <f t="shared" si="0"/>
        <v>error</v>
      </c>
      <c r="H19" s="22" t="str">
        <f t="shared" si="41"/>
        <v>error</v>
      </c>
      <c r="I19" s="60"/>
      <c r="J19" s="60"/>
      <c r="K19" s="23"/>
      <c r="L19" s="23"/>
      <c r="M19" s="23"/>
      <c r="N19" s="4"/>
      <c r="O19" s="19" t="str">
        <f t="shared" si="1"/>
        <v/>
      </c>
      <c r="P19" s="19" t="str">
        <f t="shared" si="2"/>
        <v/>
      </c>
      <c r="Q19" s="19" t="str">
        <f t="shared" si="3"/>
        <v/>
      </c>
      <c r="R19" s="19" t="str">
        <f t="shared" si="4"/>
        <v/>
      </c>
      <c r="S19" s="19" t="str">
        <f t="shared" si="5"/>
        <v/>
      </c>
      <c r="T19" s="19" t="str">
        <f t="shared" si="6"/>
        <v/>
      </c>
      <c r="U19" s="19" t="str">
        <f t="shared" si="7"/>
        <v/>
      </c>
      <c r="V19" s="19" t="str">
        <f t="shared" si="8"/>
        <v/>
      </c>
      <c r="W19" s="19" t="str">
        <f t="shared" si="9"/>
        <v/>
      </c>
      <c r="X19" s="19" t="str">
        <f t="shared" si="10"/>
        <v/>
      </c>
      <c r="Y19" s="19" t="str">
        <f t="shared" si="11"/>
        <v/>
      </c>
      <c r="Z19" s="19" t="str">
        <f t="shared" si="12"/>
        <v/>
      </c>
      <c r="AA19" s="19" t="str">
        <f t="shared" si="13"/>
        <v/>
      </c>
      <c r="AB19" s="19" t="str">
        <f t="shared" si="14"/>
        <v/>
      </c>
      <c r="AC19" s="19" t="str">
        <f t="shared" si="15"/>
        <v/>
      </c>
      <c r="AD19" s="19" t="str">
        <f t="shared" si="16"/>
        <v/>
      </c>
      <c r="AE19" s="19" t="str">
        <f t="shared" si="17"/>
        <v/>
      </c>
      <c r="AF19" s="19" t="str">
        <f t="shared" si="18"/>
        <v/>
      </c>
      <c r="AG19" s="19" t="str">
        <f t="shared" si="19"/>
        <v/>
      </c>
      <c r="AH19" s="19" t="str">
        <f t="shared" si="20"/>
        <v/>
      </c>
      <c r="AI19" s="19" t="str">
        <f t="shared" si="21"/>
        <v/>
      </c>
      <c r="AJ19" s="19" t="str">
        <f t="shared" si="22"/>
        <v/>
      </c>
      <c r="AK19" s="19" t="str">
        <f t="shared" si="23"/>
        <v/>
      </c>
      <c r="AL19" s="19" t="str">
        <f t="shared" si="24"/>
        <v/>
      </c>
      <c r="AM19" s="19" t="str">
        <f t="shared" si="25"/>
        <v/>
      </c>
      <c r="AN19" s="19" t="str">
        <f t="shared" si="26"/>
        <v/>
      </c>
      <c r="AO19" s="19" t="str">
        <f t="shared" si="27"/>
        <v/>
      </c>
      <c r="AP19" s="19" t="str">
        <f t="shared" si="28"/>
        <v/>
      </c>
      <c r="AQ19" s="19" t="str">
        <f t="shared" si="29"/>
        <v/>
      </c>
      <c r="AR19" s="19" t="str">
        <f t="shared" si="30"/>
        <v/>
      </c>
      <c r="AS19" s="19" t="str">
        <f t="shared" si="31"/>
        <v/>
      </c>
      <c r="AT19" s="19" t="str">
        <f t="shared" si="32"/>
        <v/>
      </c>
      <c r="AU19" s="19" t="str">
        <f t="shared" si="33"/>
        <v/>
      </c>
      <c r="AV19" s="19" t="str">
        <f t="shared" si="34"/>
        <v/>
      </c>
      <c r="AW19" s="19" t="str">
        <f t="shared" si="35"/>
        <v/>
      </c>
      <c r="AX19" s="19" t="str">
        <f t="shared" si="36"/>
        <v/>
      </c>
      <c r="AY19" s="19" t="str">
        <f t="shared" si="39"/>
        <v/>
      </c>
      <c r="AZ19" s="19" t="str">
        <f t="shared" si="40"/>
        <v/>
      </c>
      <c r="BA19" s="19" t="str">
        <f t="shared" si="37"/>
        <v/>
      </c>
    </row>
    <row r="20" spans="1:53" ht="15.75" customHeight="1">
      <c r="A20" s="19">
        <f t="shared" si="38"/>
        <v>8</v>
      </c>
      <c r="B20" s="20"/>
      <c r="C20" s="20"/>
      <c r="D20" s="20"/>
      <c r="E20" s="20"/>
      <c r="F20" s="21"/>
      <c r="G20" s="22" t="str">
        <f t="shared" si="0"/>
        <v>error</v>
      </c>
      <c r="H20" s="22" t="str">
        <f t="shared" si="41"/>
        <v>error</v>
      </c>
      <c r="I20" s="60"/>
      <c r="J20" s="60"/>
      <c r="K20" s="23"/>
      <c r="L20" s="23"/>
      <c r="M20" s="23"/>
      <c r="N20" s="4"/>
      <c r="O20" s="19" t="str">
        <f t="shared" si="1"/>
        <v/>
      </c>
      <c r="P20" s="19" t="str">
        <f t="shared" si="2"/>
        <v/>
      </c>
      <c r="Q20" s="19" t="str">
        <f t="shared" si="3"/>
        <v/>
      </c>
      <c r="R20" s="19" t="str">
        <f t="shared" si="4"/>
        <v/>
      </c>
      <c r="S20" s="19" t="str">
        <f t="shared" si="5"/>
        <v/>
      </c>
      <c r="T20" s="19" t="str">
        <f t="shared" si="6"/>
        <v/>
      </c>
      <c r="U20" s="19" t="str">
        <f t="shared" si="7"/>
        <v/>
      </c>
      <c r="V20" s="19" t="str">
        <f t="shared" si="8"/>
        <v/>
      </c>
      <c r="W20" s="19" t="str">
        <f t="shared" si="9"/>
        <v/>
      </c>
      <c r="X20" s="19" t="str">
        <f t="shared" si="10"/>
        <v/>
      </c>
      <c r="Y20" s="19" t="str">
        <f t="shared" si="11"/>
        <v/>
      </c>
      <c r="Z20" s="19" t="str">
        <f t="shared" si="12"/>
        <v/>
      </c>
      <c r="AA20" s="19" t="str">
        <f t="shared" si="13"/>
        <v/>
      </c>
      <c r="AB20" s="19" t="str">
        <f t="shared" si="14"/>
        <v/>
      </c>
      <c r="AC20" s="19" t="str">
        <f t="shared" si="15"/>
        <v/>
      </c>
      <c r="AD20" s="19" t="str">
        <f t="shared" si="16"/>
        <v/>
      </c>
      <c r="AE20" s="19" t="str">
        <f t="shared" si="17"/>
        <v/>
      </c>
      <c r="AF20" s="19" t="str">
        <f t="shared" si="18"/>
        <v/>
      </c>
      <c r="AG20" s="19" t="str">
        <f t="shared" si="19"/>
        <v/>
      </c>
      <c r="AH20" s="19" t="str">
        <f t="shared" si="20"/>
        <v/>
      </c>
      <c r="AI20" s="19" t="str">
        <f t="shared" si="21"/>
        <v/>
      </c>
      <c r="AJ20" s="19" t="str">
        <f t="shared" si="22"/>
        <v/>
      </c>
      <c r="AK20" s="19" t="str">
        <f t="shared" si="23"/>
        <v/>
      </c>
      <c r="AL20" s="19" t="str">
        <f t="shared" si="24"/>
        <v/>
      </c>
      <c r="AM20" s="19" t="str">
        <f t="shared" si="25"/>
        <v/>
      </c>
      <c r="AN20" s="19" t="str">
        <f t="shared" si="26"/>
        <v/>
      </c>
      <c r="AO20" s="19" t="str">
        <f t="shared" si="27"/>
        <v/>
      </c>
      <c r="AP20" s="19" t="str">
        <f t="shared" si="28"/>
        <v/>
      </c>
      <c r="AQ20" s="19" t="str">
        <f t="shared" si="29"/>
        <v/>
      </c>
      <c r="AR20" s="19" t="str">
        <f t="shared" si="30"/>
        <v/>
      </c>
      <c r="AS20" s="19" t="str">
        <f t="shared" si="31"/>
        <v/>
      </c>
      <c r="AT20" s="19" t="str">
        <f t="shared" si="32"/>
        <v/>
      </c>
      <c r="AU20" s="19" t="str">
        <f t="shared" si="33"/>
        <v/>
      </c>
      <c r="AV20" s="19" t="str">
        <f t="shared" si="34"/>
        <v/>
      </c>
      <c r="AW20" s="19" t="str">
        <f t="shared" si="35"/>
        <v/>
      </c>
      <c r="AX20" s="19" t="str">
        <f t="shared" si="36"/>
        <v/>
      </c>
      <c r="AY20" s="19" t="str">
        <f t="shared" si="39"/>
        <v/>
      </c>
      <c r="AZ20" s="19" t="str">
        <f t="shared" si="40"/>
        <v/>
      </c>
      <c r="BA20" s="19" t="str">
        <f t="shared" si="37"/>
        <v/>
      </c>
    </row>
    <row r="21" spans="1:53" ht="15.75" customHeight="1">
      <c r="A21" s="19">
        <f t="shared" si="38"/>
        <v>9</v>
      </c>
      <c r="B21" s="20"/>
      <c r="C21" s="20"/>
      <c r="D21" s="20"/>
      <c r="E21" s="20"/>
      <c r="F21" s="21"/>
      <c r="G21" s="22" t="str">
        <f t="shared" si="0"/>
        <v>error</v>
      </c>
      <c r="H21" s="22" t="str">
        <f t="shared" si="41"/>
        <v>error</v>
      </c>
      <c r="I21" s="60"/>
      <c r="J21" s="60"/>
      <c r="K21" s="23"/>
      <c r="L21" s="23"/>
      <c r="M21" s="23"/>
      <c r="N21" s="4"/>
      <c r="O21" s="19" t="str">
        <f t="shared" si="1"/>
        <v/>
      </c>
      <c r="P21" s="19" t="str">
        <f t="shared" si="2"/>
        <v/>
      </c>
      <c r="Q21" s="19" t="str">
        <f t="shared" si="3"/>
        <v/>
      </c>
      <c r="R21" s="19" t="str">
        <f t="shared" si="4"/>
        <v/>
      </c>
      <c r="S21" s="19" t="str">
        <f t="shared" si="5"/>
        <v/>
      </c>
      <c r="T21" s="19" t="str">
        <f t="shared" si="6"/>
        <v/>
      </c>
      <c r="U21" s="19" t="str">
        <f t="shared" si="7"/>
        <v/>
      </c>
      <c r="V21" s="19" t="str">
        <f t="shared" si="8"/>
        <v/>
      </c>
      <c r="W21" s="19" t="str">
        <f t="shared" si="9"/>
        <v/>
      </c>
      <c r="X21" s="19" t="str">
        <f t="shared" si="10"/>
        <v/>
      </c>
      <c r="Y21" s="19" t="str">
        <f t="shared" si="11"/>
        <v/>
      </c>
      <c r="Z21" s="19" t="str">
        <f t="shared" si="12"/>
        <v/>
      </c>
      <c r="AA21" s="19" t="str">
        <f t="shared" si="13"/>
        <v/>
      </c>
      <c r="AB21" s="19" t="str">
        <f t="shared" si="14"/>
        <v/>
      </c>
      <c r="AC21" s="19" t="str">
        <f t="shared" si="15"/>
        <v/>
      </c>
      <c r="AD21" s="19" t="str">
        <f t="shared" si="16"/>
        <v/>
      </c>
      <c r="AE21" s="19" t="str">
        <f t="shared" si="17"/>
        <v/>
      </c>
      <c r="AF21" s="19" t="str">
        <f t="shared" si="18"/>
        <v/>
      </c>
      <c r="AG21" s="19" t="str">
        <f t="shared" si="19"/>
        <v/>
      </c>
      <c r="AH21" s="19" t="str">
        <f t="shared" si="20"/>
        <v/>
      </c>
      <c r="AI21" s="19" t="str">
        <f t="shared" si="21"/>
        <v/>
      </c>
      <c r="AJ21" s="19" t="str">
        <f t="shared" si="22"/>
        <v/>
      </c>
      <c r="AK21" s="19" t="str">
        <f t="shared" si="23"/>
        <v/>
      </c>
      <c r="AL21" s="19" t="str">
        <f t="shared" si="24"/>
        <v/>
      </c>
      <c r="AM21" s="19" t="str">
        <f t="shared" si="25"/>
        <v/>
      </c>
      <c r="AN21" s="19" t="str">
        <f t="shared" si="26"/>
        <v/>
      </c>
      <c r="AO21" s="19" t="str">
        <f t="shared" si="27"/>
        <v/>
      </c>
      <c r="AP21" s="19" t="str">
        <f t="shared" si="28"/>
        <v/>
      </c>
      <c r="AQ21" s="19" t="str">
        <f t="shared" si="29"/>
        <v/>
      </c>
      <c r="AR21" s="19" t="str">
        <f t="shared" si="30"/>
        <v/>
      </c>
      <c r="AS21" s="19" t="str">
        <f t="shared" si="31"/>
        <v/>
      </c>
      <c r="AT21" s="19" t="str">
        <f t="shared" si="32"/>
        <v/>
      </c>
      <c r="AU21" s="19" t="str">
        <f t="shared" si="33"/>
        <v/>
      </c>
      <c r="AV21" s="19" t="str">
        <f t="shared" si="34"/>
        <v/>
      </c>
      <c r="AW21" s="19" t="str">
        <f t="shared" si="35"/>
        <v/>
      </c>
      <c r="AX21" s="19" t="str">
        <f t="shared" si="36"/>
        <v/>
      </c>
      <c r="AY21" s="19" t="str">
        <f t="shared" si="39"/>
        <v/>
      </c>
      <c r="AZ21" s="19" t="str">
        <f t="shared" si="40"/>
        <v/>
      </c>
      <c r="BA21" s="19" t="str">
        <f t="shared" si="37"/>
        <v/>
      </c>
    </row>
    <row r="22" spans="1:53" ht="15.75" customHeight="1">
      <c r="A22" s="19">
        <f t="shared" si="38"/>
        <v>10</v>
      </c>
      <c r="B22" s="20"/>
      <c r="C22" s="20"/>
      <c r="D22" s="20"/>
      <c r="E22" s="20"/>
      <c r="F22" s="21"/>
      <c r="G22" s="22" t="str">
        <f t="shared" si="0"/>
        <v>error</v>
      </c>
      <c r="H22" s="22" t="str">
        <f t="shared" si="41"/>
        <v>error</v>
      </c>
      <c r="I22" s="60"/>
      <c r="J22" s="60"/>
      <c r="K22" s="23"/>
      <c r="L22" s="23"/>
      <c r="M22" s="23"/>
      <c r="N22" s="4"/>
      <c r="O22" s="19" t="str">
        <f t="shared" si="1"/>
        <v/>
      </c>
      <c r="P22" s="19" t="str">
        <f t="shared" si="2"/>
        <v/>
      </c>
      <c r="Q22" s="19" t="str">
        <f t="shared" si="3"/>
        <v/>
      </c>
      <c r="R22" s="19" t="str">
        <f t="shared" si="4"/>
        <v/>
      </c>
      <c r="S22" s="19" t="str">
        <f t="shared" si="5"/>
        <v/>
      </c>
      <c r="T22" s="19" t="str">
        <f t="shared" si="6"/>
        <v/>
      </c>
      <c r="U22" s="19" t="str">
        <f t="shared" si="7"/>
        <v/>
      </c>
      <c r="V22" s="19" t="str">
        <f t="shared" si="8"/>
        <v/>
      </c>
      <c r="W22" s="19" t="str">
        <f t="shared" si="9"/>
        <v/>
      </c>
      <c r="X22" s="19" t="str">
        <f t="shared" si="10"/>
        <v/>
      </c>
      <c r="Y22" s="19" t="str">
        <f t="shared" si="11"/>
        <v/>
      </c>
      <c r="Z22" s="19" t="str">
        <f t="shared" si="12"/>
        <v/>
      </c>
      <c r="AA22" s="19" t="str">
        <f t="shared" si="13"/>
        <v/>
      </c>
      <c r="AB22" s="19" t="str">
        <f t="shared" si="14"/>
        <v/>
      </c>
      <c r="AC22" s="19" t="str">
        <f t="shared" si="15"/>
        <v/>
      </c>
      <c r="AD22" s="19" t="str">
        <f t="shared" si="16"/>
        <v/>
      </c>
      <c r="AE22" s="19" t="str">
        <f t="shared" si="17"/>
        <v/>
      </c>
      <c r="AF22" s="19" t="str">
        <f t="shared" si="18"/>
        <v/>
      </c>
      <c r="AG22" s="19" t="str">
        <f t="shared" si="19"/>
        <v/>
      </c>
      <c r="AH22" s="19" t="str">
        <f t="shared" si="20"/>
        <v/>
      </c>
      <c r="AI22" s="19" t="str">
        <f t="shared" si="21"/>
        <v/>
      </c>
      <c r="AJ22" s="19" t="str">
        <f t="shared" si="22"/>
        <v/>
      </c>
      <c r="AK22" s="19" t="str">
        <f t="shared" si="23"/>
        <v/>
      </c>
      <c r="AL22" s="19" t="str">
        <f t="shared" si="24"/>
        <v/>
      </c>
      <c r="AM22" s="19" t="str">
        <f t="shared" si="25"/>
        <v/>
      </c>
      <c r="AN22" s="19" t="str">
        <f t="shared" si="26"/>
        <v/>
      </c>
      <c r="AO22" s="19" t="str">
        <f t="shared" si="27"/>
        <v/>
      </c>
      <c r="AP22" s="19" t="str">
        <f t="shared" si="28"/>
        <v/>
      </c>
      <c r="AQ22" s="19" t="str">
        <f t="shared" si="29"/>
        <v/>
      </c>
      <c r="AR22" s="19" t="str">
        <f t="shared" si="30"/>
        <v/>
      </c>
      <c r="AS22" s="19" t="str">
        <f t="shared" si="31"/>
        <v/>
      </c>
      <c r="AT22" s="19" t="str">
        <f t="shared" si="32"/>
        <v/>
      </c>
      <c r="AU22" s="19" t="str">
        <f t="shared" si="33"/>
        <v/>
      </c>
      <c r="AV22" s="19" t="str">
        <f t="shared" si="34"/>
        <v/>
      </c>
      <c r="AW22" s="19" t="str">
        <f t="shared" si="35"/>
        <v/>
      </c>
      <c r="AX22" s="19" t="str">
        <f t="shared" si="36"/>
        <v/>
      </c>
      <c r="AY22" s="19" t="str">
        <f t="shared" si="39"/>
        <v/>
      </c>
      <c r="AZ22" s="19" t="str">
        <f t="shared" si="40"/>
        <v/>
      </c>
      <c r="BA22" s="19" t="str">
        <f t="shared" si="37"/>
        <v/>
      </c>
    </row>
    <row r="23" spans="1:53" ht="15.75" customHeight="1">
      <c r="A23" s="19">
        <f t="shared" si="38"/>
        <v>11</v>
      </c>
      <c r="B23" s="20"/>
      <c r="C23" s="20"/>
      <c r="D23" s="20"/>
      <c r="E23" s="20"/>
      <c r="F23" s="21"/>
      <c r="G23" s="22" t="str">
        <f t="shared" si="0"/>
        <v>error</v>
      </c>
      <c r="H23" s="22" t="str">
        <f t="shared" si="41"/>
        <v>error</v>
      </c>
      <c r="I23" s="60"/>
      <c r="J23" s="60"/>
      <c r="K23" s="23"/>
      <c r="L23" s="23"/>
      <c r="M23" s="23"/>
      <c r="N23" s="4"/>
      <c r="O23" s="19" t="str">
        <f t="shared" si="1"/>
        <v/>
      </c>
      <c r="P23" s="19" t="str">
        <f t="shared" si="2"/>
        <v/>
      </c>
      <c r="Q23" s="19" t="str">
        <f t="shared" si="3"/>
        <v/>
      </c>
      <c r="R23" s="19" t="str">
        <f t="shared" si="4"/>
        <v/>
      </c>
      <c r="S23" s="19" t="str">
        <f t="shared" si="5"/>
        <v/>
      </c>
      <c r="T23" s="19" t="str">
        <f t="shared" si="6"/>
        <v/>
      </c>
      <c r="U23" s="19" t="str">
        <f t="shared" si="7"/>
        <v/>
      </c>
      <c r="V23" s="19" t="str">
        <f t="shared" si="8"/>
        <v/>
      </c>
      <c r="W23" s="19" t="str">
        <f t="shared" si="9"/>
        <v/>
      </c>
      <c r="X23" s="19" t="str">
        <f t="shared" si="10"/>
        <v/>
      </c>
      <c r="Y23" s="19" t="str">
        <f t="shared" si="11"/>
        <v/>
      </c>
      <c r="Z23" s="19" t="str">
        <f t="shared" si="12"/>
        <v/>
      </c>
      <c r="AA23" s="19" t="str">
        <f t="shared" si="13"/>
        <v/>
      </c>
      <c r="AB23" s="19" t="str">
        <f t="shared" si="14"/>
        <v/>
      </c>
      <c r="AC23" s="19" t="str">
        <f t="shared" si="15"/>
        <v/>
      </c>
      <c r="AD23" s="19" t="str">
        <f t="shared" si="16"/>
        <v/>
      </c>
      <c r="AE23" s="19" t="str">
        <f t="shared" si="17"/>
        <v/>
      </c>
      <c r="AF23" s="19" t="str">
        <f t="shared" si="18"/>
        <v/>
      </c>
      <c r="AG23" s="19" t="str">
        <f t="shared" si="19"/>
        <v/>
      </c>
      <c r="AH23" s="19" t="str">
        <f t="shared" si="20"/>
        <v/>
      </c>
      <c r="AI23" s="19" t="str">
        <f t="shared" si="21"/>
        <v/>
      </c>
      <c r="AJ23" s="19" t="str">
        <f t="shared" si="22"/>
        <v/>
      </c>
      <c r="AK23" s="19" t="str">
        <f t="shared" si="23"/>
        <v/>
      </c>
      <c r="AL23" s="19" t="str">
        <f t="shared" si="24"/>
        <v/>
      </c>
      <c r="AM23" s="19" t="str">
        <f t="shared" si="25"/>
        <v/>
      </c>
      <c r="AN23" s="19" t="str">
        <f t="shared" si="26"/>
        <v/>
      </c>
      <c r="AO23" s="19" t="str">
        <f t="shared" si="27"/>
        <v/>
      </c>
      <c r="AP23" s="19" t="str">
        <f t="shared" si="28"/>
        <v/>
      </c>
      <c r="AQ23" s="19" t="str">
        <f t="shared" si="29"/>
        <v/>
      </c>
      <c r="AR23" s="19" t="str">
        <f t="shared" si="30"/>
        <v/>
      </c>
      <c r="AS23" s="19" t="str">
        <f t="shared" si="31"/>
        <v/>
      </c>
      <c r="AT23" s="19" t="str">
        <f t="shared" si="32"/>
        <v/>
      </c>
      <c r="AU23" s="19" t="str">
        <f t="shared" si="33"/>
        <v/>
      </c>
      <c r="AV23" s="19" t="str">
        <f t="shared" si="34"/>
        <v/>
      </c>
      <c r="AW23" s="19" t="str">
        <f t="shared" si="35"/>
        <v/>
      </c>
      <c r="AX23" s="19" t="str">
        <f t="shared" si="36"/>
        <v/>
      </c>
      <c r="AY23" s="19" t="str">
        <f t="shared" si="39"/>
        <v/>
      </c>
      <c r="AZ23" s="19" t="str">
        <f t="shared" si="40"/>
        <v/>
      </c>
      <c r="BA23" s="19" t="str">
        <f t="shared" si="37"/>
        <v/>
      </c>
    </row>
    <row r="24" spans="1:53" ht="15.75" customHeight="1">
      <c r="A24" s="19">
        <f t="shared" si="38"/>
        <v>12</v>
      </c>
      <c r="B24" s="20"/>
      <c r="C24" s="20"/>
      <c r="D24" s="20"/>
      <c r="E24" s="20"/>
      <c r="F24" s="21"/>
      <c r="G24" s="22" t="str">
        <f t="shared" si="0"/>
        <v>error</v>
      </c>
      <c r="H24" s="22" t="str">
        <f t="shared" si="41"/>
        <v>error</v>
      </c>
      <c r="I24" s="60"/>
      <c r="J24" s="60"/>
      <c r="K24" s="23"/>
      <c r="L24" s="23"/>
      <c r="M24" s="23"/>
      <c r="N24" s="4"/>
      <c r="O24" s="19" t="str">
        <f t="shared" si="1"/>
        <v/>
      </c>
      <c r="P24" s="19" t="str">
        <f t="shared" si="2"/>
        <v/>
      </c>
      <c r="Q24" s="19" t="str">
        <f t="shared" si="3"/>
        <v/>
      </c>
      <c r="R24" s="19" t="str">
        <f t="shared" si="4"/>
        <v/>
      </c>
      <c r="S24" s="19" t="str">
        <f t="shared" si="5"/>
        <v/>
      </c>
      <c r="T24" s="19" t="str">
        <f t="shared" si="6"/>
        <v/>
      </c>
      <c r="U24" s="19" t="str">
        <f t="shared" si="7"/>
        <v/>
      </c>
      <c r="V24" s="19" t="str">
        <f t="shared" si="8"/>
        <v/>
      </c>
      <c r="W24" s="19" t="str">
        <f t="shared" si="9"/>
        <v/>
      </c>
      <c r="X24" s="19" t="str">
        <f t="shared" si="10"/>
        <v/>
      </c>
      <c r="Y24" s="19" t="str">
        <f t="shared" si="11"/>
        <v/>
      </c>
      <c r="Z24" s="19" t="str">
        <f t="shared" si="12"/>
        <v/>
      </c>
      <c r="AA24" s="19" t="str">
        <f t="shared" si="13"/>
        <v/>
      </c>
      <c r="AB24" s="19" t="str">
        <f t="shared" si="14"/>
        <v/>
      </c>
      <c r="AC24" s="19" t="str">
        <f t="shared" si="15"/>
        <v/>
      </c>
      <c r="AD24" s="19" t="str">
        <f t="shared" si="16"/>
        <v/>
      </c>
      <c r="AE24" s="19" t="str">
        <f t="shared" si="17"/>
        <v/>
      </c>
      <c r="AF24" s="19" t="str">
        <f t="shared" si="18"/>
        <v/>
      </c>
      <c r="AG24" s="19" t="str">
        <f t="shared" si="19"/>
        <v/>
      </c>
      <c r="AH24" s="19" t="str">
        <f t="shared" si="20"/>
        <v/>
      </c>
      <c r="AI24" s="19" t="str">
        <f t="shared" si="21"/>
        <v/>
      </c>
      <c r="AJ24" s="19" t="str">
        <f t="shared" si="22"/>
        <v/>
      </c>
      <c r="AK24" s="19" t="str">
        <f t="shared" si="23"/>
        <v/>
      </c>
      <c r="AL24" s="19" t="str">
        <f t="shared" si="24"/>
        <v/>
      </c>
      <c r="AM24" s="19" t="str">
        <f t="shared" si="25"/>
        <v/>
      </c>
      <c r="AN24" s="19" t="str">
        <f t="shared" si="26"/>
        <v/>
      </c>
      <c r="AO24" s="19" t="str">
        <f t="shared" si="27"/>
        <v/>
      </c>
      <c r="AP24" s="19" t="str">
        <f t="shared" si="28"/>
        <v/>
      </c>
      <c r="AQ24" s="19" t="str">
        <f t="shared" si="29"/>
        <v/>
      </c>
      <c r="AR24" s="19" t="str">
        <f t="shared" si="30"/>
        <v/>
      </c>
      <c r="AS24" s="19" t="str">
        <f t="shared" si="31"/>
        <v/>
      </c>
      <c r="AT24" s="19" t="str">
        <f t="shared" si="32"/>
        <v/>
      </c>
      <c r="AU24" s="19" t="str">
        <f t="shared" si="33"/>
        <v/>
      </c>
      <c r="AV24" s="19" t="str">
        <f t="shared" si="34"/>
        <v/>
      </c>
      <c r="AW24" s="19" t="str">
        <f t="shared" si="35"/>
        <v/>
      </c>
      <c r="AX24" s="19" t="str">
        <f t="shared" si="36"/>
        <v/>
      </c>
      <c r="AY24" s="19" t="str">
        <f t="shared" si="39"/>
        <v/>
      </c>
      <c r="AZ24" s="19" t="str">
        <f t="shared" si="40"/>
        <v/>
      </c>
      <c r="BA24" s="19" t="str">
        <f t="shared" si="37"/>
        <v/>
      </c>
    </row>
    <row r="25" spans="1:53" ht="15.75" customHeight="1">
      <c r="A25" s="19">
        <f t="shared" si="38"/>
        <v>13</v>
      </c>
      <c r="B25" s="20"/>
      <c r="C25" s="20"/>
      <c r="D25" s="20"/>
      <c r="E25" s="20"/>
      <c r="F25" s="21"/>
      <c r="G25" s="22" t="str">
        <f t="shared" si="0"/>
        <v>error</v>
      </c>
      <c r="H25" s="22" t="str">
        <f t="shared" si="41"/>
        <v>error</v>
      </c>
      <c r="I25" s="60"/>
      <c r="J25" s="60"/>
      <c r="K25" s="23"/>
      <c r="L25" s="23"/>
      <c r="M25" s="23"/>
      <c r="N25" s="4"/>
      <c r="O25" s="19" t="str">
        <f t="shared" si="1"/>
        <v/>
      </c>
      <c r="P25" s="19" t="str">
        <f t="shared" si="2"/>
        <v/>
      </c>
      <c r="Q25" s="19" t="str">
        <f t="shared" si="3"/>
        <v/>
      </c>
      <c r="R25" s="19" t="str">
        <f t="shared" si="4"/>
        <v/>
      </c>
      <c r="S25" s="19" t="str">
        <f t="shared" si="5"/>
        <v/>
      </c>
      <c r="T25" s="19" t="str">
        <f t="shared" si="6"/>
        <v/>
      </c>
      <c r="U25" s="19" t="str">
        <f t="shared" si="7"/>
        <v/>
      </c>
      <c r="V25" s="19" t="str">
        <f t="shared" si="8"/>
        <v/>
      </c>
      <c r="W25" s="19" t="str">
        <f t="shared" si="9"/>
        <v/>
      </c>
      <c r="X25" s="19" t="str">
        <f t="shared" si="10"/>
        <v/>
      </c>
      <c r="Y25" s="19" t="str">
        <f t="shared" si="11"/>
        <v/>
      </c>
      <c r="Z25" s="19" t="str">
        <f t="shared" si="12"/>
        <v/>
      </c>
      <c r="AA25" s="19" t="str">
        <f t="shared" si="13"/>
        <v/>
      </c>
      <c r="AB25" s="19" t="str">
        <f t="shared" si="14"/>
        <v/>
      </c>
      <c r="AC25" s="19" t="str">
        <f t="shared" si="15"/>
        <v/>
      </c>
      <c r="AD25" s="19" t="str">
        <f t="shared" si="16"/>
        <v/>
      </c>
      <c r="AE25" s="19" t="str">
        <f t="shared" si="17"/>
        <v/>
      </c>
      <c r="AF25" s="19" t="str">
        <f t="shared" si="18"/>
        <v/>
      </c>
      <c r="AG25" s="19" t="str">
        <f t="shared" si="19"/>
        <v/>
      </c>
      <c r="AH25" s="19" t="str">
        <f t="shared" si="20"/>
        <v/>
      </c>
      <c r="AI25" s="19" t="str">
        <f t="shared" si="21"/>
        <v/>
      </c>
      <c r="AJ25" s="19" t="str">
        <f t="shared" si="22"/>
        <v/>
      </c>
      <c r="AK25" s="19" t="str">
        <f t="shared" si="23"/>
        <v/>
      </c>
      <c r="AL25" s="19" t="str">
        <f t="shared" si="24"/>
        <v/>
      </c>
      <c r="AM25" s="19" t="str">
        <f t="shared" si="25"/>
        <v/>
      </c>
      <c r="AN25" s="19" t="str">
        <f t="shared" si="26"/>
        <v/>
      </c>
      <c r="AO25" s="19" t="str">
        <f t="shared" si="27"/>
        <v/>
      </c>
      <c r="AP25" s="19" t="str">
        <f t="shared" si="28"/>
        <v/>
      </c>
      <c r="AQ25" s="19" t="str">
        <f t="shared" si="29"/>
        <v/>
      </c>
      <c r="AR25" s="19" t="str">
        <f t="shared" si="30"/>
        <v/>
      </c>
      <c r="AS25" s="19" t="str">
        <f t="shared" si="31"/>
        <v/>
      </c>
      <c r="AT25" s="19" t="str">
        <f t="shared" si="32"/>
        <v/>
      </c>
      <c r="AU25" s="19" t="str">
        <f t="shared" si="33"/>
        <v/>
      </c>
      <c r="AV25" s="19" t="str">
        <f t="shared" si="34"/>
        <v/>
      </c>
      <c r="AW25" s="19" t="str">
        <f t="shared" si="35"/>
        <v/>
      </c>
      <c r="AX25" s="19" t="str">
        <f t="shared" si="36"/>
        <v/>
      </c>
      <c r="AY25" s="19" t="str">
        <f t="shared" si="39"/>
        <v/>
      </c>
      <c r="AZ25" s="19" t="str">
        <f t="shared" si="40"/>
        <v/>
      </c>
      <c r="BA25" s="19" t="str">
        <f t="shared" si="37"/>
        <v/>
      </c>
    </row>
    <row r="26" spans="1:53" ht="15.75" customHeight="1">
      <c r="A26" s="19">
        <f t="shared" si="38"/>
        <v>14</v>
      </c>
      <c r="B26" s="20"/>
      <c r="C26" s="20"/>
      <c r="D26" s="20"/>
      <c r="E26" s="20"/>
      <c r="F26" s="21"/>
      <c r="G26" s="22" t="str">
        <f t="shared" si="0"/>
        <v>error</v>
      </c>
      <c r="H26" s="22" t="str">
        <f t="shared" si="41"/>
        <v>error</v>
      </c>
      <c r="I26" s="60"/>
      <c r="J26" s="60"/>
      <c r="K26" s="23"/>
      <c r="L26" s="23"/>
      <c r="M26" s="23"/>
      <c r="N26" s="4"/>
      <c r="O26" s="19" t="str">
        <f t="shared" si="1"/>
        <v/>
      </c>
      <c r="P26" s="19" t="str">
        <f t="shared" si="2"/>
        <v/>
      </c>
      <c r="Q26" s="19" t="str">
        <f t="shared" si="3"/>
        <v/>
      </c>
      <c r="R26" s="19" t="str">
        <f t="shared" si="4"/>
        <v/>
      </c>
      <c r="S26" s="19" t="str">
        <f t="shared" si="5"/>
        <v/>
      </c>
      <c r="T26" s="19" t="str">
        <f t="shared" si="6"/>
        <v/>
      </c>
      <c r="U26" s="19" t="str">
        <f t="shared" si="7"/>
        <v/>
      </c>
      <c r="V26" s="19" t="str">
        <f t="shared" si="8"/>
        <v/>
      </c>
      <c r="W26" s="19" t="str">
        <f t="shared" si="9"/>
        <v/>
      </c>
      <c r="X26" s="19" t="str">
        <f t="shared" si="10"/>
        <v/>
      </c>
      <c r="Y26" s="19" t="str">
        <f t="shared" si="11"/>
        <v/>
      </c>
      <c r="Z26" s="19" t="str">
        <f t="shared" si="12"/>
        <v/>
      </c>
      <c r="AA26" s="19" t="str">
        <f t="shared" si="13"/>
        <v/>
      </c>
      <c r="AB26" s="19" t="str">
        <f t="shared" si="14"/>
        <v/>
      </c>
      <c r="AC26" s="19" t="str">
        <f t="shared" si="15"/>
        <v/>
      </c>
      <c r="AD26" s="19" t="str">
        <f t="shared" si="16"/>
        <v/>
      </c>
      <c r="AE26" s="19" t="str">
        <f t="shared" si="17"/>
        <v/>
      </c>
      <c r="AF26" s="19" t="str">
        <f t="shared" si="18"/>
        <v/>
      </c>
      <c r="AG26" s="19" t="str">
        <f t="shared" si="19"/>
        <v/>
      </c>
      <c r="AH26" s="19" t="str">
        <f t="shared" si="20"/>
        <v/>
      </c>
      <c r="AI26" s="19" t="str">
        <f t="shared" si="21"/>
        <v/>
      </c>
      <c r="AJ26" s="19" t="str">
        <f t="shared" si="22"/>
        <v/>
      </c>
      <c r="AK26" s="19" t="str">
        <f t="shared" si="23"/>
        <v/>
      </c>
      <c r="AL26" s="19" t="str">
        <f t="shared" si="24"/>
        <v/>
      </c>
      <c r="AM26" s="19" t="str">
        <f t="shared" si="25"/>
        <v/>
      </c>
      <c r="AN26" s="19" t="str">
        <f t="shared" si="26"/>
        <v/>
      </c>
      <c r="AO26" s="19" t="str">
        <f t="shared" si="27"/>
        <v/>
      </c>
      <c r="AP26" s="19" t="str">
        <f t="shared" si="28"/>
        <v/>
      </c>
      <c r="AQ26" s="19" t="str">
        <f t="shared" si="29"/>
        <v/>
      </c>
      <c r="AR26" s="19" t="str">
        <f t="shared" si="30"/>
        <v/>
      </c>
      <c r="AS26" s="19" t="str">
        <f t="shared" si="31"/>
        <v/>
      </c>
      <c r="AT26" s="19" t="str">
        <f t="shared" si="32"/>
        <v/>
      </c>
      <c r="AU26" s="19" t="str">
        <f t="shared" si="33"/>
        <v/>
      </c>
      <c r="AV26" s="19" t="str">
        <f t="shared" si="34"/>
        <v/>
      </c>
      <c r="AW26" s="19" t="str">
        <f t="shared" si="35"/>
        <v/>
      </c>
      <c r="AX26" s="19" t="str">
        <f t="shared" si="36"/>
        <v/>
      </c>
      <c r="AY26" s="19" t="str">
        <f t="shared" si="39"/>
        <v/>
      </c>
      <c r="AZ26" s="19" t="str">
        <f t="shared" si="40"/>
        <v/>
      </c>
      <c r="BA26" s="19" t="str">
        <f t="shared" si="37"/>
        <v/>
      </c>
    </row>
    <row r="27" spans="1:53" ht="15.75" customHeight="1">
      <c r="A27" s="19">
        <f t="shared" si="38"/>
        <v>15</v>
      </c>
      <c r="B27" s="20"/>
      <c r="C27" s="20"/>
      <c r="D27" s="20"/>
      <c r="E27" s="20"/>
      <c r="F27" s="21"/>
      <c r="G27" s="22" t="str">
        <f t="shared" si="0"/>
        <v>error</v>
      </c>
      <c r="H27" s="22" t="str">
        <f t="shared" si="41"/>
        <v>error</v>
      </c>
      <c r="I27" s="60"/>
      <c r="J27" s="60"/>
      <c r="K27" s="23"/>
      <c r="L27" s="23"/>
      <c r="M27" s="23"/>
      <c r="N27" s="4"/>
      <c r="O27" s="19" t="str">
        <f t="shared" si="1"/>
        <v/>
      </c>
      <c r="P27" s="19" t="str">
        <f t="shared" si="2"/>
        <v/>
      </c>
      <c r="Q27" s="19" t="str">
        <f t="shared" si="3"/>
        <v/>
      </c>
      <c r="R27" s="19" t="str">
        <f t="shared" si="4"/>
        <v/>
      </c>
      <c r="S27" s="19" t="str">
        <f t="shared" si="5"/>
        <v/>
      </c>
      <c r="T27" s="19" t="str">
        <f t="shared" si="6"/>
        <v/>
      </c>
      <c r="U27" s="19" t="str">
        <f t="shared" si="7"/>
        <v/>
      </c>
      <c r="V27" s="19" t="str">
        <f t="shared" si="8"/>
        <v/>
      </c>
      <c r="W27" s="19" t="str">
        <f t="shared" si="9"/>
        <v/>
      </c>
      <c r="X27" s="19" t="str">
        <f t="shared" si="10"/>
        <v/>
      </c>
      <c r="Y27" s="19" t="str">
        <f t="shared" si="11"/>
        <v/>
      </c>
      <c r="Z27" s="19" t="str">
        <f t="shared" si="12"/>
        <v/>
      </c>
      <c r="AA27" s="19" t="str">
        <f t="shared" si="13"/>
        <v/>
      </c>
      <c r="AB27" s="19" t="str">
        <f t="shared" si="14"/>
        <v/>
      </c>
      <c r="AC27" s="19" t="str">
        <f t="shared" si="15"/>
        <v/>
      </c>
      <c r="AD27" s="19" t="str">
        <f t="shared" si="16"/>
        <v/>
      </c>
      <c r="AE27" s="19" t="str">
        <f t="shared" si="17"/>
        <v/>
      </c>
      <c r="AF27" s="19" t="str">
        <f t="shared" si="18"/>
        <v/>
      </c>
      <c r="AG27" s="19" t="str">
        <f t="shared" si="19"/>
        <v/>
      </c>
      <c r="AH27" s="19" t="str">
        <f t="shared" si="20"/>
        <v/>
      </c>
      <c r="AI27" s="19" t="str">
        <f t="shared" si="21"/>
        <v/>
      </c>
      <c r="AJ27" s="19" t="str">
        <f t="shared" si="22"/>
        <v/>
      </c>
      <c r="AK27" s="19" t="str">
        <f t="shared" si="23"/>
        <v/>
      </c>
      <c r="AL27" s="19" t="str">
        <f t="shared" si="24"/>
        <v/>
      </c>
      <c r="AM27" s="19" t="str">
        <f t="shared" si="25"/>
        <v/>
      </c>
      <c r="AN27" s="19" t="str">
        <f t="shared" si="26"/>
        <v/>
      </c>
      <c r="AO27" s="19" t="str">
        <f t="shared" si="27"/>
        <v/>
      </c>
      <c r="AP27" s="19" t="str">
        <f t="shared" si="28"/>
        <v/>
      </c>
      <c r="AQ27" s="19" t="str">
        <f t="shared" si="29"/>
        <v/>
      </c>
      <c r="AR27" s="19" t="str">
        <f t="shared" si="30"/>
        <v/>
      </c>
      <c r="AS27" s="19" t="str">
        <f t="shared" si="31"/>
        <v/>
      </c>
      <c r="AT27" s="19" t="str">
        <f t="shared" si="32"/>
        <v/>
      </c>
      <c r="AU27" s="19" t="str">
        <f t="shared" si="33"/>
        <v/>
      </c>
      <c r="AV27" s="19" t="str">
        <f t="shared" si="34"/>
        <v/>
      </c>
      <c r="AW27" s="19" t="str">
        <f t="shared" si="35"/>
        <v/>
      </c>
      <c r="AX27" s="19" t="str">
        <f t="shared" si="36"/>
        <v/>
      </c>
      <c r="AY27" s="19" t="str">
        <f t="shared" si="39"/>
        <v/>
      </c>
      <c r="AZ27" s="19" t="str">
        <f t="shared" si="40"/>
        <v/>
      </c>
      <c r="BA27" s="19" t="str">
        <f t="shared" si="37"/>
        <v/>
      </c>
    </row>
    <row r="28" spans="1:53" ht="15.75" customHeight="1">
      <c r="A28" s="19">
        <f t="shared" si="38"/>
        <v>16</v>
      </c>
      <c r="B28" s="20"/>
      <c r="C28" s="20"/>
      <c r="D28" s="20"/>
      <c r="E28" s="20"/>
      <c r="F28" s="21"/>
      <c r="G28" s="22" t="str">
        <f t="shared" si="0"/>
        <v>error</v>
      </c>
      <c r="H28" s="22" t="str">
        <f t="shared" si="41"/>
        <v>error</v>
      </c>
      <c r="I28" s="60"/>
      <c r="J28" s="60"/>
      <c r="K28" s="23"/>
      <c r="L28" s="23"/>
      <c r="M28" s="23"/>
      <c r="N28" s="4"/>
      <c r="O28" s="19" t="str">
        <f t="shared" si="1"/>
        <v/>
      </c>
      <c r="P28" s="19" t="str">
        <f t="shared" si="2"/>
        <v/>
      </c>
      <c r="Q28" s="19" t="str">
        <f t="shared" si="3"/>
        <v/>
      </c>
      <c r="R28" s="19" t="str">
        <f t="shared" si="4"/>
        <v/>
      </c>
      <c r="S28" s="19" t="str">
        <f t="shared" si="5"/>
        <v/>
      </c>
      <c r="T28" s="19" t="str">
        <f t="shared" si="6"/>
        <v/>
      </c>
      <c r="U28" s="19" t="str">
        <f t="shared" si="7"/>
        <v/>
      </c>
      <c r="V28" s="19" t="str">
        <f t="shared" si="8"/>
        <v/>
      </c>
      <c r="W28" s="19" t="str">
        <f t="shared" si="9"/>
        <v/>
      </c>
      <c r="X28" s="19" t="str">
        <f t="shared" si="10"/>
        <v/>
      </c>
      <c r="Y28" s="19" t="str">
        <f t="shared" si="11"/>
        <v/>
      </c>
      <c r="Z28" s="19" t="str">
        <f t="shared" si="12"/>
        <v/>
      </c>
      <c r="AA28" s="19" t="str">
        <f t="shared" si="13"/>
        <v/>
      </c>
      <c r="AB28" s="19" t="str">
        <f t="shared" si="14"/>
        <v/>
      </c>
      <c r="AC28" s="19" t="str">
        <f t="shared" si="15"/>
        <v/>
      </c>
      <c r="AD28" s="19" t="str">
        <f t="shared" si="16"/>
        <v/>
      </c>
      <c r="AE28" s="19" t="str">
        <f t="shared" si="17"/>
        <v/>
      </c>
      <c r="AF28" s="19" t="str">
        <f t="shared" si="18"/>
        <v/>
      </c>
      <c r="AG28" s="19" t="str">
        <f t="shared" si="19"/>
        <v/>
      </c>
      <c r="AH28" s="19" t="str">
        <f t="shared" si="20"/>
        <v/>
      </c>
      <c r="AI28" s="19" t="str">
        <f t="shared" si="21"/>
        <v/>
      </c>
      <c r="AJ28" s="19" t="str">
        <f t="shared" si="22"/>
        <v/>
      </c>
      <c r="AK28" s="19" t="str">
        <f t="shared" si="23"/>
        <v/>
      </c>
      <c r="AL28" s="19" t="str">
        <f t="shared" si="24"/>
        <v/>
      </c>
      <c r="AM28" s="19" t="str">
        <f t="shared" si="25"/>
        <v/>
      </c>
      <c r="AN28" s="19" t="str">
        <f t="shared" si="26"/>
        <v/>
      </c>
      <c r="AO28" s="19" t="str">
        <f t="shared" si="27"/>
        <v/>
      </c>
      <c r="AP28" s="19" t="str">
        <f t="shared" si="28"/>
        <v/>
      </c>
      <c r="AQ28" s="19" t="str">
        <f t="shared" si="29"/>
        <v/>
      </c>
      <c r="AR28" s="19" t="str">
        <f t="shared" si="30"/>
        <v/>
      </c>
      <c r="AS28" s="19" t="str">
        <f t="shared" si="31"/>
        <v/>
      </c>
      <c r="AT28" s="19" t="str">
        <f t="shared" si="32"/>
        <v/>
      </c>
      <c r="AU28" s="19" t="str">
        <f t="shared" si="33"/>
        <v/>
      </c>
      <c r="AV28" s="19" t="str">
        <f t="shared" si="34"/>
        <v/>
      </c>
      <c r="AW28" s="19" t="str">
        <f t="shared" si="35"/>
        <v/>
      </c>
      <c r="AX28" s="19" t="str">
        <f t="shared" si="36"/>
        <v/>
      </c>
      <c r="AY28" s="19" t="str">
        <f t="shared" si="39"/>
        <v/>
      </c>
      <c r="AZ28" s="19" t="str">
        <f t="shared" si="40"/>
        <v/>
      </c>
      <c r="BA28" s="19" t="str">
        <f t="shared" si="37"/>
        <v/>
      </c>
    </row>
    <row r="29" spans="1:53" ht="15.75" customHeight="1">
      <c r="A29" s="19">
        <f t="shared" si="38"/>
        <v>17</v>
      </c>
      <c r="B29" s="20"/>
      <c r="C29" s="20"/>
      <c r="D29" s="20"/>
      <c r="E29" s="20"/>
      <c r="F29" s="21"/>
      <c r="G29" s="22" t="str">
        <f t="shared" si="0"/>
        <v>error</v>
      </c>
      <c r="H29" s="22" t="str">
        <f t="shared" si="41"/>
        <v>error</v>
      </c>
      <c r="I29" s="60"/>
      <c r="J29" s="60"/>
      <c r="K29" s="23"/>
      <c r="L29" s="23"/>
      <c r="M29" s="23"/>
      <c r="N29" s="4"/>
      <c r="O29" s="19" t="str">
        <f t="shared" si="1"/>
        <v/>
      </c>
      <c r="P29" s="19" t="str">
        <f t="shared" si="2"/>
        <v/>
      </c>
      <c r="Q29" s="19" t="str">
        <f t="shared" si="3"/>
        <v/>
      </c>
      <c r="R29" s="19" t="str">
        <f t="shared" si="4"/>
        <v/>
      </c>
      <c r="S29" s="19" t="str">
        <f t="shared" si="5"/>
        <v/>
      </c>
      <c r="T29" s="19" t="str">
        <f t="shared" si="6"/>
        <v/>
      </c>
      <c r="U29" s="19" t="str">
        <f t="shared" si="7"/>
        <v/>
      </c>
      <c r="V29" s="19" t="str">
        <f t="shared" si="8"/>
        <v/>
      </c>
      <c r="W29" s="19" t="str">
        <f t="shared" si="9"/>
        <v/>
      </c>
      <c r="X29" s="19" t="str">
        <f t="shared" si="10"/>
        <v/>
      </c>
      <c r="Y29" s="19" t="str">
        <f t="shared" si="11"/>
        <v/>
      </c>
      <c r="Z29" s="19" t="str">
        <f t="shared" si="12"/>
        <v/>
      </c>
      <c r="AA29" s="19" t="str">
        <f t="shared" si="13"/>
        <v/>
      </c>
      <c r="AB29" s="19" t="str">
        <f t="shared" si="14"/>
        <v/>
      </c>
      <c r="AC29" s="19" t="str">
        <f t="shared" si="15"/>
        <v/>
      </c>
      <c r="AD29" s="19" t="str">
        <f t="shared" si="16"/>
        <v/>
      </c>
      <c r="AE29" s="19" t="str">
        <f t="shared" si="17"/>
        <v/>
      </c>
      <c r="AF29" s="19" t="str">
        <f t="shared" si="18"/>
        <v/>
      </c>
      <c r="AG29" s="19" t="str">
        <f t="shared" si="19"/>
        <v/>
      </c>
      <c r="AH29" s="19" t="str">
        <f t="shared" si="20"/>
        <v/>
      </c>
      <c r="AI29" s="19" t="str">
        <f t="shared" si="21"/>
        <v/>
      </c>
      <c r="AJ29" s="19" t="str">
        <f t="shared" si="22"/>
        <v/>
      </c>
      <c r="AK29" s="19" t="str">
        <f t="shared" si="23"/>
        <v/>
      </c>
      <c r="AL29" s="19" t="str">
        <f t="shared" si="24"/>
        <v/>
      </c>
      <c r="AM29" s="19" t="str">
        <f t="shared" si="25"/>
        <v/>
      </c>
      <c r="AN29" s="19" t="str">
        <f t="shared" si="26"/>
        <v/>
      </c>
      <c r="AO29" s="19" t="str">
        <f t="shared" si="27"/>
        <v/>
      </c>
      <c r="AP29" s="19" t="str">
        <f t="shared" si="28"/>
        <v/>
      </c>
      <c r="AQ29" s="19" t="str">
        <f t="shared" si="29"/>
        <v/>
      </c>
      <c r="AR29" s="19" t="str">
        <f t="shared" si="30"/>
        <v/>
      </c>
      <c r="AS29" s="19" t="str">
        <f t="shared" si="31"/>
        <v/>
      </c>
      <c r="AT29" s="19" t="str">
        <f t="shared" si="32"/>
        <v/>
      </c>
      <c r="AU29" s="19" t="str">
        <f t="shared" si="33"/>
        <v/>
      </c>
      <c r="AV29" s="19" t="str">
        <f t="shared" si="34"/>
        <v/>
      </c>
      <c r="AW29" s="19" t="str">
        <f t="shared" si="35"/>
        <v/>
      </c>
      <c r="AX29" s="19" t="str">
        <f t="shared" si="36"/>
        <v/>
      </c>
      <c r="AY29" s="19" t="str">
        <f t="shared" si="39"/>
        <v/>
      </c>
      <c r="AZ29" s="19" t="str">
        <f t="shared" si="40"/>
        <v/>
      </c>
      <c r="BA29" s="19" t="str">
        <f t="shared" si="37"/>
        <v/>
      </c>
    </row>
    <row r="30" spans="1:53" ht="15.75" customHeight="1">
      <c r="A30" s="19">
        <f t="shared" si="38"/>
        <v>18</v>
      </c>
      <c r="B30" s="20"/>
      <c r="C30" s="20"/>
      <c r="D30" s="20"/>
      <c r="E30" s="20"/>
      <c r="F30" s="21"/>
      <c r="G30" s="22" t="str">
        <f t="shared" si="0"/>
        <v>error</v>
      </c>
      <c r="H30" s="22" t="str">
        <f t="shared" si="41"/>
        <v>error</v>
      </c>
      <c r="I30" s="60"/>
      <c r="J30" s="60"/>
      <c r="K30" s="23"/>
      <c r="L30" s="23"/>
      <c r="M30" s="23"/>
      <c r="N30" s="4"/>
      <c r="O30" s="19" t="str">
        <f t="shared" si="1"/>
        <v/>
      </c>
      <c r="P30" s="19" t="str">
        <f t="shared" si="2"/>
        <v/>
      </c>
      <c r="Q30" s="19" t="str">
        <f t="shared" si="3"/>
        <v/>
      </c>
      <c r="R30" s="19" t="str">
        <f t="shared" si="4"/>
        <v/>
      </c>
      <c r="S30" s="19" t="str">
        <f t="shared" si="5"/>
        <v/>
      </c>
      <c r="T30" s="19" t="str">
        <f t="shared" si="6"/>
        <v/>
      </c>
      <c r="U30" s="19" t="str">
        <f t="shared" si="7"/>
        <v/>
      </c>
      <c r="V30" s="19" t="str">
        <f t="shared" si="8"/>
        <v/>
      </c>
      <c r="W30" s="19" t="str">
        <f t="shared" si="9"/>
        <v/>
      </c>
      <c r="X30" s="19" t="str">
        <f t="shared" si="10"/>
        <v/>
      </c>
      <c r="Y30" s="19" t="str">
        <f t="shared" si="11"/>
        <v/>
      </c>
      <c r="Z30" s="19" t="str">
        <f t="shared" si="12"/>
        <v/>
      </c>
      <c r="AA30" s="19" t="str">
        <f t="shared" si="13"/>
        <v/>
      </c>
      <c r="AB30" s="19" t="str">
        <f t="shared" si="14"/>
        <v/>
      </c>
      <c r="AC30" s="19" t="str">
        <f t="shared" si="15"/>
        <v/>
      </c>
      <c r="AD30" s="19" t="str">
        <f t="shared" si="16"/>
        <v/>
      </c>
      <c r="AE30" s="19" t="str">
        <f t="shared" si="17"/>
        <v/>
      </c>
      <c r="AF30" s="19" t="str">
        <f t="shared" si="18"/>
        <v/>
      </c>
      <c r="AG30" s="19" t="str">
        <f t="shared" si="19"/>
        <v/>
      </c>
      <c r="AH30" s="19" t="str">
        <f t="shared" si="20"/>
        <v/>
      </c>
      <c r="AI30" s="19" t="str">
        <f t="shared" si="21"/>
        <v/>
      </c>
      <c r="AJ30" s="19" t="str">
        <f t="shared" si="22"/>
        <v/>
      </c>
      <c r="AK30" s="19" t="str">
        <f t="shared" si="23"/>
        <v/>
      </c>
      <c r="AL30" s="19" t="str">
        <f t="shared" si="24"/>
        <v/>
      </c>
      <c r="AM30" s="19" t="str">
        <f t="shared" si="25"/>
        <v/>
      </c>
      <c r="AN30" s="19" t="str">
        <f t="shared" si="26"/>
        <v/>
      </c>
      <c r="AO30" s="19" t="str">
        <f t="shared" si="27"/>
        <v/>
      </c>
      <c r="AP30" s="19" t="str">
        <f t="shared" si="28"/>
        <v/>
      </c>
      <c r="AQ30" s="19" t="str">
        <f t="shared" si="29"/>
        <v/>
      </c>
      <c r="AR30" s="19" t="str">
        <f t="shared" si="30"/>
        <v/>
      </c>
      <c r="AS30" s="19" t="str">
        <f t="shared" si="31"/>
        <v/>
      </c>
      <c r="AT30" s="19" t="str">
        <f t="shared" si="32"/>
        <v/>
      </c>
      <c r="AU30" s="19" t="str">
        <f t="shared" si="33"/>
        <v/>
      </c>
      <c r="AV30" s="19" t="str">
        <f t="shared" si="34"/>
        <v/>
      </c>
      <c r="AW30" s="19" t="str">
        <f t="shared" si="35"/>
        <v/>
      </c>
      <c r="AX30" s="19" t="str">
        <f t="shared" si="36"/>
        <v/>
      </c>
      <c r="AY30" s="19" t="str">
        <f t="shared" si="39"/>
        <v/>
      </c>
      <c r="AZ30" s="19" t="str">
        <f t="shared" si="40"/>
        <v/>
      </c>
      <c r="BA30" s="19" t="str">
        <f t="shared" si="37"/>
        <v/>
      </c>
    </row>
    <row r="31" spans="1:53" ht="15.75" customHeight="1">
      <c r="A31" s="19">
        <f t="shared" si="38"/>
        <v>19</v>
      </c>
      <c r="B31" s="20"/>
      <c r="C31" s="20"/>
      <c r="D31" s="20"/>
      <c r="E31" s="20"/>
      <c r="F31" s="21"/>
      <c r="G31" s="22" t="str">
        <f t="shared" si="0"/>
        <v>error</v>
      </c>
      <c r="H31" s="22" t="str">
        <f t="shared" si="41"/>
        <v>error</v>
      </c>
      <c r="I31" s="60"/>
      <c r="J31" s="60"/>
      <c r="K31" s="23"/>
      <c r="L31" s="23"/>
      <c r="M31" s="23"/>
      <c r="N31" s="4"/>
      <c r="O31" s="19" t="str">
        <f t="shared" si="1"/>
        <v/>
      </c>
      <c r="P31" s="19" t="str">
        <f t="shared" si="2"/>
        <v/>
      </c>
      <c r="Q31" s="19" t="str">
        <f t="shared" si="3"/>
        <v/>
      </c>
      <c r="R31" s="19" t="str">
        <f t="shared" si="4"/>
        <v/>
      </c>
      <c r="S31" s="19" t="str">
        <f t="shared" si="5"/>
        <v/>
      </c>
      <c r="T31" s="19" t="str">
        <f t="shared" si="6"/>
        <v/>
      </c>
      <c r="U31" s="19" t="str">
        <f t="shared" si="7"/>
        <v/>
      </c>
      <c r="V31" s="19" t="str">
        <f t="shared" si="8"/>
        <v/>
      </c>
      <c r="W31" s="19" t="str">
        <f t="shared" si="9"/>
        <v/>
      </c>
      <c r="X31" s="19" t="str">
        <f t="shared" si="10"/>
        <v/>
      </c>
      <c r="Y31" s="19" t="str">
        <f t="shared" si="11"/>
        <v/>
      </c>
      <c r="Z31" s="19" t="str">
        <f t="shared" si="12"/>
        <v/>
      </c>
      <c r="AA31" s="19" t="str">
        <f t="shared" si="13"/>
        <v/>
      </c>
      <c r="AB31" s="19" t="str">
        <f t="shared" si="14"/>
        <v/>
      </c>
      <c r="AC31" s="19" t="str">
        <f t="shared" si="15"/>
        <v/>
      </c>
      <c r="AD31" s="19" t="str">
        <f t="shared" si="16"/>
        <v/>
      </c>
      <c r="AE31" s="19" t="str">
        <f t="shared" si="17"/>
        <v/>
      </c>
      <c r="AF31" s="19" t="str">
        <f t="shared" si="18"/>
        <v/>
      </c>
      <c r="AG31" s="19" t="str">
        <f t="shared" si="19"/>
        <v/>
      </c>
      <c r="AH31" s="19" t="str">
        <f t="shared" si="20"/>
        <v/>
      </c>
      <c r="AI31" s="19" t="str">
        <f t="shared" si="21"/>
        <v/>
      </c>
      <c r="AJ31" s="19" t="str">
        <f t="shared" si="22"/>
        <v/>
      </c>
      <c r="AK31" s="19" t="str">
        <f t="shared" si="23"/>
        <v/>
      </c>
      <c r="AL31" s="19" t="str">
        <f t="shared" si="24"/>
        <v/>
      </c>
      <c r="AM31" s="19" t="str">
        <f t="shared" si="25"/>
        <v/>
      </c>
      <c r="AN31" s="19" t="str">
        <f t="shared" si="26"/>
        <v/>
      </c>
      <c r="AO31" s="19" t="str">
        <f t="shared" si="27"/>
        <v/>
      </c>
      <c r="AP31" s="19" t="str">
        <f t="shared" si="28"/>
        <v/>
      </c>
      <c r="AQ31" s="19" t="str">
        <f t="shared" si="29"/>
        <v/>
      </c>
      <c r="AR31" s="19" t="str">
        <f t="shared" si="30"/>
        <v/>
      </c>
      <c r="AS31" s="19" t="str">
        <f t="shared" si="31"/>
        <v/>
      </c>
      <c r="AT31" s="19" t="str">
        <f t="shared" si="32"/>
        <v/>
      </c>
      <c r="AU31" s="19" t="str">
        <f t="shared" si="33"/>
        <v/>
      </c>
      <c r="AV31" s="19" t="str">
        <f t="shared" si="34"/>
        <v/>
      </c>
      <c r="AW31" s="19" t="str">
        <f t="shared" si="35"/>
        <v/>
      </c>
      <c r="AX31" s="19" t="str">
        <f t="shared" si="36"/>
        <v/>
      </c>
      <c r="AY31" s="19" t="str">
        <f t="shared" si="39"/>
        <v/>
      </c>
      <c r="AZ31" s="19" t="str">
        <f t="shared" si="40"/>
        <v/>
      </c>
      <c r="BA31" s="19" t="str">
        <f t="shared" si="37"/>
        <v/>
      </c>
    </row>
    <row r="32" spans="1:53" ht="15.75" customHeight="1">
      <c r="A32" s="19">
        <f t="shared" si="38"/>
        <v>20</v>
      </c>
      <c r="B32" s="20"/>
      <c r="C32" s="20"/>
      <c r="D32" s="20"/>
      <c r="E32" s="20"/>
      <c r="F32" s="21"/>
      <c r="G32" s="22" t="str">
        <f t="shared" si="0"/>
        <v>error</v>
      </c>
      <c r="H32" s="22" t="str">
        <f t="shared" si="41"/>
        <v>error</v>
      </c>
      <c r="I32" s="60"/>
      <c r="J32" s="60"/>
      <c r="K32" s="23"/>
      <c r="L32" s="23"/>
      <c r="M32" s="23"/>
      <c r="N32" s="4"/>
      <c r="O32" s="19" t="str">
        <f t="shared" si="1"/>
        <v/>
      </c>
      <c r="P32" s="19" t="str">
        <f t="shared" si="2"/>
        <v/>
      </c>
      <c r="Q32" s="19" t="str">
        <f t="shared" si="3"/>
        <v/>
      </c>
      <c r="R32" s="19" t="str">
        <f t="shared" si="4"/>
        <v/>
      </c>
      <c r="S32" s="19" t="str">
        <f t="shared" si="5"/>
        <v/>
      </c>
      <c r="T32" s="19" t="str">
        <f t="shared" si="6"/>
        <v/>
      </c>
      <c r="U32" s="19" t="str">
        <f t="shared" si="7"/>
        <v/>
      </c>
      <c r="V32" s="19" t="str">
        <f t="shared" si="8"/>
        <v/>
      </c>
      <c r="W32" s="19" t="str">
        <f t="shared" si="9"/>
        <v/>
      </c>
      <c r="X32" s="19" t="str">
        <f t="shared" si="10"/>
        <v/>
      </c>
      <c r="Y32" s="19" t="str">
        <f t="shared" si="11"/>
        <v/>
      </c>
      <c r="Z32" s="19" t="str">
        <f t="shared" si="12"/>
        <v/>
      </c>
      <c r="AA32" s="19" t="str">
        <f t="shared" si="13"/>
        <v/>
      </c>
      <c r="AB32" s="19" t="str">
        <f t="shared" si="14"/>
        <v/>
      </c>
      <c r="AC32" s="19" t="str">
        <f t="shared" si="15"/>
        <v/>
      </c>
      <c r="AD32" s="19" t="str">
        <f t="shared" si="16"/>
        <v/>
      </c>
      <c r="AE32" s="19" t="str">
        <f t="shared" si="17"/>
        <v/>
      </c>
      <c r="AF32" s="19" t="str">
        <f t="shared" si="18"/>
        <v/>
      </c>
      <c r="AG32" s="19" t="str">
        <f t="shared" si="19"/>
        <v/>
      </c>
      <c r="AH32" s="19" t="str">
        <f t="shared" si="20"/>
        <v/>
      </c>
      <c r="AI32" s="19" t="str">
        <f t="shared" si="21"/>
        <v/>
      </c>
      <c r="AJ32" s="19" t="str">
        <f t="shared" si="22"/>
        <v/>
      </c>
      <c r="AK32" s="19" t="str">
        <f t="shared" si="23"/>
        <v/>
      </c>
      <c r="AL32" s="19" t="str">
        <f t="shared" si="24"/>
        <v/>
      </c>
      <c r="AM32" s="19" t="str">
        <f t="shared" si="25"/>
        <v/>
      </c>
      <c r="AN32" s="19" t="str">
        <f t="shared" si="26"/>
        <v/>
      </c>
      <c r="AO32" s="19" t="str">
        <f t="shared" si="27"/>
        <v/>
      </c>
      <c r="AP32" s="19" t="str">
        <f t="shared" si="28"/>
        <v/>
      </c>
      <c r="AQ32" s="19" t="str">
        <f t="shared" si="29"/>
        <v/>
      </c>
      <c r="AR32" s="19" t="str">
        <f t="shared" si="30"/>
        <v/>
      </c>
      <c r="AS32" s="19" t="str">
        <f t="shared" si="31"/>
        <v/>
      </c>
      <c r="AT32" s="19" t="str">
        <f t="shared" si="32"/>
        <v/>
      </c>
      <c r="AU32" s="19" t="str">
        <f t="shared" si="33"/>
        <v/>
      </c>
      <c r="AV32" s="19" t="str">
        <f t="shared" si="34"/>
        <v/>
      </c>
      <c r="AW32" s="19" t="str">
        <f t="shared" si="35"/>
        <v/>
      </c>
      <c r="AX32" s="19" t="str">
        <f t="shared" si="36"/>
        <v/>
      </c>
      <c r="AY32" s="19" t="str">
        <f t="shared" si="39"/>
        <v/>
      </c>
      <c r="AZ32" s="19" t="str">
        <f t="shared" si="40"/>
        <v/>
      </c>
      <c r="BA32" s="19" t="str">
        <f t="shared" si="37"/>
        <v/>
      </c>
    </row>
    <row r="33" spans="1:53" ht="15.75" customHeight="1">
      <c r="A33" s="19">
        <f t="shared" si="38"/>
        <v>21</v>
      </c>
      <c r="B33" s="20"/>
      <c r="C33" s="20"/>
      <c r="D33" s="20"/>
      <c r="E33" s="20"/>
      <c r="F33" s="21"/>
      <c r="G33" s="22" t="str">
        <f t="shared" si="0"/>
        <v>error</v>
      </c>
      <c r="H33" s="22" t="str">
        <f t="shared" si="41"/>
        <v>error</v>
      </c>
      <c r="I33" s="60"/>
      <c r="J33" s="60"/>
      <c r="K33" s="23"/>
      <c r="L33" s="23"/>
      <c r="M33" s="23"/>
      <c r="N33" s="4"/>
      <c r="O33" s="19" t="str">
        <f t="shared" si="1"/>
        <v/>
      </c>
      <c r="P33" s="19" t="str">
        <f t="shared" si="2"/>
        <v/>
      </c>
      <c r="Q33" s="19" t="str">
        <f t="shared" si="3"/>
        <v/>
      </c>
      <c r="R33" s="19" t="str">
        <f t="shared" si="4"/>
        <v/>
      </c>
      <c r="S33" s="19" t="str">
        <f t="shared" si="5"/>
        <v/>
      </c>
      <c r="T33" s="19" t="str">
        <f t="shared" si="6"/>
        <v/>
      </c>
      <c r="U33" s="19" t="str">
        <f t="shared" si="7"/>
        <v/>
      </c>
      <c r="V33" s="19" t="str">
        <f t="shared" si="8"/>
        <v/>
      </c>
      <c r="W33" s="19" t="str">
        <f t="shared" si="9"/>
        <v/>
      </c>
      <c r="X33" s="19" t="str">
        <f t="shared" si="10"/>
        <v/>
      </c>
      <c r="Y33" s="19" t="str">
        <f t="shared" si="11"/>
        <v/>
      </c>
      <c r="Z33" s="19" t="str">
        <f t="shared" si="12"/>
        <v/>
      </c>
      <c r="AA33" s="19" t="str">
        <f t="shared" si="13"/>
        <v/>
      </c>
      <c r="AB33" s="19" t="str">
        <f t="shared" si="14"/>
        <v/>
      </c>
      <c r="AC33" s="19" t="str">
        <f t="shared" si="15"/>
        <v/>
      </c>
      <c r="AD33" s="19" t="str">
        <f t="shared" si="16"/>
        <v/>
      </c>
      <c r="AE33" s="19" t="str">
        <f t="shared" si="17"/>
        <v/>
      </c>
      <c r="AF33" s="19" t="str">
        <f t="shared" si="18"/>
        <v/>
      </c>
      <c r="AG33" s="19" t="str">
        <f t="shared" si="19"/>
        <v/>
      </c>
      <c r="AH33" s="19" t="str">
        <f t="shared" si="20"/>
        <v/>
      </c>
      <c r="AI33" s="19" t="str">
        <f t="shared" si="21"/>
        <v/>
      </c>
      <c r="AJ33" s="19" t="str">
        <f t="shared" si="22"/>
        <v/>
      </c>
      <c r="AK33" s="19" t="str">
        <f t="shared" si="23"/>
        <v/>
      </c>
      <c r="AL33" s="19" t="str">
        <f t="shared" si="24"/>
        <v/>
      </c>
      <c r="AM33" s="19" t="str">
        <f t="shared" si="25"/>
        <v/>
      </c>
      <c r="AN33" s="19" t="str">
        <f t="shared" si="26"/>
        <v/>
      </c>
      <c r="AO33" s="19" t="str">
        <f t="shared" si="27"/>
        <v/>
      </c>
      <c r="AP33" s="19" t="str">
        <f t="shared" si="28"/>
        <v/>
      </c>
      <c r="AQ33" s="19" t="str">
        <f t="shared" si="29"/>
        <v/>
      </c>
      <c r="AR33" s="19" t="str">
        <f t="shared" si="30"/>
        <v/>
      </c>
      <c r="AS33" s="19" t="str">
        <f t="shared" si="31"/>
        <v/>
      </c>
      <c r="AT33" s="19" t="str">
        <f t="shared" si="32"/>
        <v/>
      </c>
      <c r="AU33" s="19" t="str">
        <f t="shared" si="33"/>
        <v/>
      </c>
      <c r="AV33" s="19" t="str">
        <f t="shared" si="34"/>
        <v/>
      </c>
      <c r="AW33" s="19" t="str">
        <f t="shared" si="35"/>
        <v/>
      </c>
      <c r="AX33" s="19" t="str">
        <f t="shared" si="36"/>
        <v/>
      </c>
      <c r="AY33" s="19" t="str">
        <f t="shared" si="39"/>
        <v/>
      </c>
      <c r="AZ33" s="19" t="str">
        <f t="shared" si="40"/>
        <v/>
      </c>
      <c r="BA33" s="19" t="str">
        <f t="shared" si="37"/>
        <v/>
      </c>
    </row>
    <row r="34" spans="1:53" ht="15.75" customHeight="1">
      <c r="A34" s="19">
        <f t="shared" si="38"/>
        <v>22</v>
      </c>
      <c r="B34" s="20"/>
      <c r="C34" s="20"/>
      <c r="D34" s="20"/>
      <c r="E34" s="20"/>
      <c r="F34" s="21"/>
      <c r="G34" s="22" t="str">
        <f t="shared" si="0"/>
        <v>error</v>
      </c>
      <c r="H34" s="22" t="str">
        <f t="shared" si="41"/>
        <v>error</v>
      </c>
      <c r="I34" s="60"/>
      <c r="J34" s="60"/>
      <c r="K34" s="23"/>
      <c r="L34" s="23"/>
      <c r="M34" s="23"/>
      <c r="N34" s="4"/>
      <c r="O34" s="19" t="str">
        <f t="shared" si="1"/>
        <v/>
      </c>
      <c r="P34" s="19" t="str">
        <f t="shared" si="2"/>
        <v/>
      </c>
      <c r="Q34" s="19" t="str">
        <f t="shared" si="3"/>
        <v/>
      </c>
      <c r="R34" s="19" t="str">
        <f t="shared" si="4"/>
        <v/>
      </c>
      <c r="S34" s="19" t="str">
        <f t="shared" si="5"/>
        <v/>
      </c>
      <c r="T34" s="19" t="str">
        <f t="shared" si="6"/>
        <v/>
      </c>
      <c r="U34" s="19" t="str">
        <f t="shared" si="7"/>
        <v/>
      </c>
      <c r="V34" s="19" t="str">
        <f t="shared" si="8"/>
        <v/>
      </c>
      <c r="W34" s="19" t="str">
        <f t="shared" si="9"/>
        <v/>
      </c>
      <c r="X34" s="19" t="str">
        <f t="shared" si="10"/>
        <v/>
      </c>
      <c r="Y34" s="19" t="str">
        <f t="shared" si="11"/>
        <v/>
      </c>
      <c r="Z34" s="19" t="str">
        <f t="shared" si="12"/>
        <v/>
      </c>
      <c r="AA34" s="19" t="str">
        <f t="shared" si="13"/>
        <v/>
      </c>
      <c r="AB34" s="19" t="str">
        <f t="shared" si="14"/>
        <v/>
      </c>
      <c r="AC34" s="19" t="str">
        <f t="shared" si="15"/>
        <v/>
      </c>
      <c r="AD34" s="19" t="str">
        <f t="shared" si="16"/>
        <v/>
      </c>
      <c r="AE34" s="19" t="str">
        <f t="shared" si="17"/>
        <v/>
      </c>
      <c r="AF34" s="19" t="str">
        <f t="shared" si="18"/>
        <v/>
      </c>
      <c r="AG34" s="19" t="str">
        <f t="shared" si="19"/>
        <v/>
      </c>
      <c r="AH34" s="19" t="str">
        <f t="shared" si="20"/>
        <v/>
      </c>
      <c r="AI34" s="19" t="str">
        <f t="shared" si="21"/>
        <v/>
      </c>
      <c r="AJ34" s="19" t="str">
        <f t="shared" si="22"/>
        <v/>
      </c>
      <c r="AK34" s="19" t="str">
        <f t="shared" si="23"/>
        <v/>
      </c>
      <c r="AL34" s="19" t="str">
        <f t="shared" si="24"/>
        <v/>
      </c>
      <c r="AM34" s="19" t="str">
        <f t="shared" si="25"/>
        <v/>
      </c>
      <c r="AN34" s="19" t="str">
        <f t="shared" si="26"/>
        <v/>
      </c>
      <c r="AO34" s="19" t="str">
        <f t="shared" si="27"/>
        <v/>
      </c>
      <c r="AP34" s="19" t="str">
        <f t="shared" si="28"/>
        <v/>
      </c>
      <c r="AQ34" s="19" t="str">
        <f t="shared" si="29"/>
        <v/>
      </c>
      <c r="AR34" s="19" t="str">
        <f t="shared" si="30"/>
        <v/>
      </c>
      <c r="AS34" s="19" t="str">
        <f t="shared" si="31"/>
        <v/>
      </c>
      <c r="AT34" s="19" t="str">
        <f t="shared" si="32"/>
        <v/>
      </c>
      <c r="AU34" s="19" t="str">
        <f t="shared" si="33"/>
        <v/>
      </c>
      <c r="AV34" s="19" t="str">
        <f t="shared" si="34"/>
        <v/>
      </c>
      <c r="AW34" s="19" t="str">
        <f t="shared" si="35"/>
        <v/>
      </c>
      <c r="AX34" s="19" t="str">
        <f t="shared" si="36"/>
        <v/>
      </c>
      <c r="AY34" s="19" t="str">
        <f t="shared" si="39"/>
        <v/>
      </c>
      <c r="AZ34" s="19" t="str">
        <f t="shared" si="40"/>
        <v/>
      </c>
      <c r="BA34" s="19" t="str">
        <f t="shared" si="37"/>
        <v/>
      </c>
    </row>
    <row r="35" spans="1:53" ht="15.75" customHeight="1">
      <c r="A35" s="19">
        <f t="shared" si="38"/>
        <v>23</v>
      </c>
      <c r="B35" s="20"/>
      <c r="C35" s="20"/>
      <c r="D35" s="20"/>
      <c r="E35" s="20"/>
      <c r="F35" s="21"/>
      <c r="G35" s="22" t="str">
        <f t="shared" si="0"/>
        <v>error</v>
      </c>
      <c r="H35" s="22" t="str">
        <f t="shared" si="41"/>
        <v>error</v>
      </c>
      <c r="I35" s="60"/>
      <c r="J35" s="60"/>
      <c r="K35" s="23"/>
      <c r="L35" s="23"/>
      <c r="M35" s="23"/>
      <c r="N35" s="4"/>
      <c r="O35" s="19" t="str">
        <f t="shared" si="1"/>
        <v/>
      </c>
      <c r="P35" s="19" t="str">
        <f t="shared" si="2"/>
        <v/>
      </c>
      <c r="Q35" s="19" t="str">
        <f t="shared" si="3"/>
        <v/>
      </c>
      <c r="R35" s="19" t="str">
        <f t="shared" si="4"/>
        <v/>
      </c>
      <c r="S35" s="19" t="str">
        <f t="shared" si="5"/>
        <v/>
      </c>
      <c r="T35" s="19" t="str">
        <f t="shared" si="6"/>
        <v/>
      </c>
      <c r="U35" s="19" t="str">
        <f t="shared" si="7"/>
        <v/>
      </c>
      <c r="V35" s="19" t="str">
        <f t="shared" si="8"/>
        <v/>
      </c>
      <c r="W35" s="19" t="str">
        <f t="shared" si="9"/>
        <v/>
      </c>
      <c r="X35" s="19" t="str">
        <f t="shared" si="10"/>
        <v/>
      </c>
      <c r="Y35" s="19" t="str">
        <f t="shared" si="11"/>
        <v/>
      </c>
      <c r="Z35" s="19" t="str">
        <f t="shared" si="12"/>
        <v/>
      </c>
      <c r="AA35" s="19" t="str">
        <f t="shared" si="13"/>
        <v/>
      </c>
      <c r="AB35" s="19" t="str">
        <f t="shared" si="14"/>
        <v/>
      </c>
      <c r="AC35" s="19" t="str">
        <f t="shared" si="15"/>
        <v/>
      </c>
      <c r="AD35" s="19" t="str">
        <f t="shared" si="16"/>
        <v/>
      </c>
      <c r="AE35" s="19" t="str">
        <f t="shared" si="17"/>
        <v/>
      </c>
      <c r="AF35" s="19" t="str">
        <f t="shared" si="18"/>
        <v/>
      </c>
      <c r="AG35" s="19" t="str">
        <f t="shared" si="19"/>
        <v/>
      </c>
      <c r="AH35" s="19" t="str">
        <f t="shared" si="20"/>
        <v/>
      </c>
      <c r="AI35" s="19" t="str">
        <f t="shared" si="21"/>
        <v/>
      </c>
      <c r="AJ35" s="19" t="str">
        <f t="shared" si="22"/>
        <v/>
      </c>
      <c r="AK35" s="19" t="str">
        <f t="shared" si="23"/>
        <v/>
      </c>
      <c r="AL35" s="19" t="str">
        <f t="shared" si="24"/>
        <v/>
      </c>
      <c r="AM35" s="19" t="str">
        <f t="shared" si="25"/>
        <v/>
      </c>
      <c r="AN35" s="19" t="str">
        <f t="shared" si="26"/>
        <v/>
      </c>
      <c r="AO35" s="19" t="str">
        <f t="shared" si="27"/>
        <v/>
      </c>
      <c r="AP35" s="19" t="str">
        <f t="shared" si="28"/>
        <v/>
      </c>
      <c r="AQ35" s="19" t="str">
        <f t="shared" si="29"/>
        <v/>
      </c>
      <c r="AR35" s="19" t="str">
        <f t="shared" si="30"/>
        <v/>
      </c>
      <c r="AS35" s="19" t="str">
        <f t="shared" si="31"/>
        <v/>
      </c>
      <c r="AT35" s="19" t="str">
        <f t="shared" si="32"/>
        <v/>
      </c>
      <c r="AU35" s="19" t="str">
        <f t="shared" si="33"/>
        <v/>
      </c>
      <c r="AV35" s="19" t="str">
        <f t="shared" si="34"/>
        <v/>
      </c>
      <c r="AW35" s="19" t="str">
        <f t="shared" si="35"/>
        <v/>
      </c>
      <c r="AX35" s="19" t="str">
        <f t="shared" si="36"/>
        <v/>
      </c>
      <c r="AY35" s="19" t="str">
        <f t="shared" si="39"/>
        <v/>
      </c>
      <c r="AZ35" s="19" t="str">
        <f t="shared" si="40"/>
        <v/>
      </c>
      <c r="BA35" s="19" t="str">
        <f t="shared" si="37"/>
        <v/>
      </c>
    </row>
    <row r="36" spans="1:53" ht="15.75" customHeight="1">
      <c r="A36" s="19">
        <f t="shared" si="38"/>
        <v>24</v>
      </c>
      <c r="B36" s="20"/>
      <c r="C36" s="20"/>
      <c r="D36" s="20"/>
      <c r="E36" s="20"/>
      <c r="F36" s="21"/>
      <c r="G36" s="22" t="str">
        <f t="shared" si="0"/>
        <v>error</v>
      </c>
      <c r="H36" s="22" t="str">
        <f t="shared" si="41"/>
        <v>error</v>
      </c>
      <c r="I36" s="60"/>
      <c r="J36" s="60"/>
      <c r="K36" s="23"/>
      <c r="L36" s="23"/>
      <c r="M36" s="23"/>
      <c r="N36" s="4"/>
      <c r="O36" s="19" t="str">
        <f t="shared" si="1"/>
        <v/>
      </c>
      <c r="P36" s="19" t="str">
        <f t="shared" si="2"/>
        <v/>
      </c>
      <c r="Q36" s="19" t="str">
        <f t="shared" si="3"/>
        <v/>
      </c>
      <c r="R36" s="19" t="str">
        <f t="shared" si="4"/>
        <v/>
      </c>
      <c r="S36" s="19" t="str">
        <f t="shared" si="5"/>
        <v/>
      </c>
      <c r="T36" s="19" t="str">
        <f t="shared" si="6"/>
        <v/>
      </c>
      <c r="U36" s="19" t="str">
        <f t="shared" si="7"/>
        <v/>
      </c>
      <c r="V36" s="19" t="str">
        <f t="shared" si="8"/>
        <v/>
      </c>
      <c r="W36" s="19" t="str">
        <f t="shared" si="9"/>
        <v/>
      </c>
      <c r="X36" s="19" t="str">
        <f t="shared" si="10"/>
        <v/>
      </c>
      <c r="Y36" s="19" t="str">
        <f t="shared" si="11"/>
        <v/>
      </c>
      <c r="Z36" s="19" t="str">
        <f t="shared" si="12"/>
        <v/>
      </c>
      <c r="AA36" s="19" t="str">
        <f t="shared" si="13"/>
        <v/>
      </c>
      <c r="AB36" s="19" t="str">
        <f t="shared" si="14"/>
        <v/>
      </c>
      <c r="AC36" s="19" t="str">
        <f t="shared" si="15"/>
        <v/>
      </c>
      <c r="AD36" s="19" t="str">
        <f t="shared" si="16"/>
        <v/>
      </c>
      <c r="AE36" s="19" t="str">
        <f t="shared" si="17"/>
        <v/>
      </c>
      <c r="AF36" s="19" t="str">
        <f t="shared" si="18"/>
        <v/>
      </c>
      <c r="AG36" s="19" t="str">
        <f t="shared" si="19"/>
        <v/>
      </c>
      <c r="AH36" s="19" t="str">
        <f t="shared" si="20"/>
        <v/>
      </c>
      <c r="AI36" s="19" t="str">
        <f t="shared" si="21"/>
        <v/>
      </c>
      <c r="AJ36" s="19" t="str">
        <f t="shared" si="22"/>
        <v/>
      </c>
      <c r="AK36" s="19" t="str">
        <f t="shared" si="23"/>
        <v/>
      </c>
      <c r="AL36" s="19" t="str">
        <f t="shared" si="24"/>
        <v/>
      </c>
      <c r="AM36" s="19" t="str">
        <f t="shared" si="25"/>
        <v/>
      </c>
      <c r="AN36" s="19" t="str">
        <f t="shared" si="26"/>
        <v/>
      </c>
      <c r="AO36" s="19" t="str">
        <f t="shared" si="27"/>
        <v/>
      </c>
      <c r="AP36" s="19" t="str">
        <f t="shared" si="28"/>
        <v/>
      </c>
      <c r="AQ36" s="19" t="str">
        <f t="shared" si="29"/>
        <v/>
      </c>
      <c r="AR36" s="19" t="str">
        <f t="shared" si="30"/>
        <v/>
      </c>
      <c r="AS36" s="19" t="str">
        <f t="shared" si="31"/>
        <v/>
      </c>
      <c r="AT36" s="19" t="str">
        <f t="shared" si="32"/>
        <v/>
      </c>
      <c r="AU36" s="19" t="str">
        <f t="shared" si="33"/>
        <v/>
      </c>
      <c r="AV36" s="19" t="str">
        <f t="shared" si="34"/>
        <v/>
      </c>
      <c r="AW36" s="19" t="str">
        <f t="shared" si="35"/>
        <v/>
      </c>
      <c r="AX36" s="19" t="str">
        <f t="shared" si="36"/>
        <v/>
      </c>
      <c r="AY36" s="19" t="str">
        <f t="shared" si="39"/>
        <v/>
      </c>
      <c r="AZ36" s="19" t="str">
        <f t="shared" si="40"/>
        <v/>
      </c>
      <c r="BA36" s="19" t="str">
        <f t="shared" si="37"/>
        <v/>
      </c>
    </row>
    <row r="37" spans="1:53" ht="15.75" customHeight="1">
      <c r="A37" s="19">
        <f t="shared" si="38"/>
        <v>25</v>
      </c>
      <c r="B37" s="20"/>
      <c r="C37" s="20"/>
      <c r="D37" s="20"/>
      <c r="E37" s="20"/>
      <c r="F37" s="21"/>
      <c r="G37" s="22" t="str">
        <f t="shared" si="0"/>
        <v>error</v>
      </c>
      <c r="H37" s="22" t="str">
        <f t="shared" si="41"/>
        <v>error</v>
      </c>
      <c r="I37" s="60"/>
      <c r="J37" s="60"/>
      <c r="K37" s="23"/>
      <c r="L37" s="23"/>
      <c r="M37" s="23"/>
      <c r="N37" s="4"/>
      <c r="O37" s="19" t="str">
        <f t="shared" si="1"/>
        <v/>
      </c>
      <c r="P37" s="19" t="str">
        <f t="shared" si="2"/>
        <v/>
      </c>
      <c r="Q37" s="19" t="str">
        <f t="shared" si="3"/>
        <v/>
      </c>
      <c r="R37" s="19" t="str">
        <f t="shared" si="4"/>
        <v/>
      </c>
      <c r="S37" s="19" t="str">
        <f t="shared" si="5"/>
        <v/>
      </c>
      <c r="T37" s="19" t="str">
        <f t="shared" si="6"/>
        <v/>
      </c>
      <c r="U37" s="19" t="str">
        <f t="shared" si="7"/>
        <v/>
      </c>
      <c r="V37" s="19" t="str">
        <f t="shared" si="8"/>
        <v/>
      </c>
      <c r="W37" s="19" t="str">
        <f t="shared" si="9"/>
        <v/>
      </c>
      <c r="X37" s="19" t="str">
        <f t="shared" si="10"/>
        <v/>
      </c>
      <c r="Y37" s="19" t="str">
        <f t="shared" si="11"/>
        <v/>
      </c>
      <c r="Z37" s="19" t="str">
        <f t="shared" si="12"/>
        <v/>
      </c>
      <c r="AA37" s="19" t="str">
        <f t="shared" si="13"/>
        <v/>
      </c>
      <c r="AB37" s="19" t="str">
        <f t="shared" si="14"/>
        <v/>
      </c>
      <c r="AC37" s="19" t="str">
        <f t="shared" si="15"/>
        <v/>
      </c>
      <c r="AD37" s="19" t="str">
        <f t="shared" si="16"/>
        <v/>
      </c>
      <c r="AE37" s="19" t="str">
        <f t="shared" si="17"/>
        <v/>
      </c>
      <c r="AF37" s="19" t="str">
        <f t="shared" si="18"/>
        <v/>
      </c>
      <c r="AG37" s="19" t="str">
        <f t="shared" si="19"/>
        <v/>
      </c>
      <c r="AH37" s="19" t="str">
        <f t="shared" si="20"/>
        <v/>
      </c>
      <c r="AI37" s="19" t="str">
        <f t="shared" si="21"/>
        <v/>
      </c>
      <c r="AJ37" s="19" t="str">
        <f t="shared" si="22"/>
        <v/>
      </c>
      <c r="AK37" s="19" t="str">
        <f t="shared" si="23"/>
        <v/>
      </c>
      <c r="AL37" s="19" t="str">
        <f t="shared" si="24"/>
        <v/>
      </c>
      <c r="AM37" s="19" t="str">
        <f t="shared" si="25"/>
        <v/>
      </c>
      <c r="AN37" s="19" t="str">
        <f t="shared" si="26"/>
        <v/>
      </c>
      <c r="AO37" s="19" t="str">
        <f t="shared" si="27"/>
        <v/>
      </c>
      <c r="AP37" s="19" t="str">
        <f t="shared" si="28"/>
        <v/>
      </c>
      <c r="AQ37" s="19" t="str">
        <f t="shared" si="29"/>
        <v/>
      </c>
      <c r="AR37" s="19" t="str">
        <f t="shared" si="30"/>
        <v/>
      </c>
      <c r="AS37" s="19" t="str">
        <f t="shared" si="31"/>
        <v/>
      </c>
      <c r="AT37" s="19" t="str">
        <f t="shared" si="32"/>
        <v/>
      </c>
      <c r="AU37" s="19" t="str">
        <f t="shared" si="33"/>
        <v/>
      </c>
      <c r="AV37" s="19" t="str">
        <f t="shared" si="34"/>
        <v/>
      </c>
      <c r="AW37" s="19" t="str">
        <f t="shared" si="35"/>
        <v/>
      </c>
      <c r="AX37" s="19" t="str">
        <f t="shared" si="36"/>
        <v/>
      </c>
      <c r="AY37" s="19" t="str">
        <f t="shared" si="39"/>
        <v/>
      </c>
      <c r="AZ37" s="19" t="str">
        <f t="shared" si="40"/>
        <v/>
      </c>
      <c r="BA37" s="19" t="str">
        <f t="shared" si="37"/>
        <v/>
      </c>
    </row>
    <row r="38" spans="1:53" ht="15.75" customHeight="1">
      <c r="A38" s="19">
        <f t="shared" si="38"/>
        <v>26</v>
      </c>
      <c r="B38" s="20"/>
      <c r="C38" s="20"/>
      <c r="D38" s="20"/>
      <c r="E38" s="20"/>
      <c r="F38" s="21"/>
      <c r="G38" s="22" t="str">
        <f t="shared" si="0"/>
        <v>error</v>
      </c>
      <c r="H38" s="22" t="str">
        <f t="shared" si="41"/>
        <v>error</v>
      </c>
      <c r="I38" s="60"/>
      <c r="J38" s="60"/>
      <c r="K38" s="23"/>
      <c r="L38" s="23"/>
      <c r="M38" s="23"/>
      <c r="N38" s="4"/>
      <c r="O38" s="19" t="str">
        <f t="shared" si="1"/>
        <v/>
      </c>
      <c r="P38" s="19" t="str">
        <f t="shared" si="2"/>
        <v/>
      </c>
      <c r="Q38" s="19" t="str">
        <f t="shared" si="3"/>
        <v/>
      </c>
      <c r="R38" s="19" t="str">
        <f t="shared" si="4"/>
        <v/>
      </c>
      <c r="S38" s="19" t="str">
        <f t="shared" si="5"/>
        <v/>
      </c>
      <c r="T38" s="19" t="str">
        <f t="shared" si="6"/>
        <v/>
      </c>
      <c r="U38" s="19" t="str">
        <f t="shared" si="7"/>
        <v/>
      </c>
      <c r="V38" s="19" t="str">
        <f t="shared" si="8"/>
        <v/>
      </c>
      <c r="W38" s="19" t="str">
        <f t="shared" si="9"/>
        <v/>
      </c>
      <c r="X38" s="19" t="str">
        <f t="shared" si="10"/>
        <v/>
      </c>
      <c r="Y38" s="19" t="str">
        <f t="shared" si="11"/>
        <v/>
      </c>
      <c r="Z38" s="19" t="str">
        <f t="shared" si="12"/>
        <v/>
      </c>
      <c r="AA38" s="19" t="str">
        <f t="shared" si="13"/>
        <v/>
      </c>
      <c r="AB38" s="19" t="str">
        <f t="shared" si="14"/>
        <v/>
      </c>
      <c r="AC38" s="19" t="str">
        <f t="shared" si="15"/>
        <v/>
      </c>
      <c r="AD38" s="19" t="str">
        <f t="shared" si="16"/>
        <v/>
      </c>
      <c r="AE38" s="19" t="str">
        <f t="shared" si="17"/>
        <v/>
      </c>
      <c r="AF38" s="19" t="str">
        <f t="shared" si="18"/>
        <v/>
      </c>
      <c r="AG38" s="19" t="str">
        <f t="shared" si="19"/>
        <v/>
      </c>
      <c r="AH38" s="19" t="str">
        <f t="shared" si="20"/>
        <v/>
      </c>
      <c r="AI38" s="19" t="str">
        <f t="shared" si="21"/>
        <v/>
      </c>
      <c r="AJ38" s="19" t="str">
        <f t="shared" si="22"/>
        <v/>
      </c>
      <c r="AK38" s="19" t="str">
        <f t="shared" si="23"/>
        <v/>
      </c>
      <c r="AL38" s="19" t="str">
        <f t="shared" si="24"/>
        <v/>
      </c>
      <c r="AM38" s="19" t="str">
        <f t="shared" si="25"/>
        <v/>
      </c>
      <c r="AN38" s="19" t="str">
        <f t="shared" si="26"/>
        <v/>
      </c>
      <c r="AO38" s="19" t="str">
        <f t="shared" si="27"/>
        <v/>
      </c>
      <c r="AP38" s="19" t="str">
        <f t="shared" si="28"/>
        <v/>
      </c>
      <c r="AQ38" s="19" t="str">
        <f t="shared" si="29"/>
        <v/>
      </c>
      <c r="AR38" s="19" t="str">
        <f t="shared" si="30"/>
        <v/>
      </c>
      <c r="AS38" s="19" t="str">
        <f t="shared" si="31"/>
        <v/>
      </c>
      <c r="AT38" s="19" t="str">
        <f t="shared" si="32"/>
        <v/>
      </c>
      <c r="AU38" s="19" t="str">
        <f t="shared" si="33"/>
        <v/>
      </c>
      <c r="AV38" s="19" t="str">
        <f t="shared" si="34"/>
        <v/>
      </c>
      <c r="AW38" s="19" t="str">
        <f t="shared" si="35"/>
        <v/>
      </c>
      <c r="AX38" s="19" t="str">
        <f t="shared" si="36"/>
        <v/>
      </c>
      <c r="AY38" s="19" t="str">
        <f t="shared" si="39"/>
        <v/>
      </c>
      <c r="AZ38" s="19" t="str">
        <f t="shared" si="40"/>
        <v/>
      </c>
      <c r="BA38" s="19" t="str">
        <f t="shared" si="37"/>
        <v/>
      </c>
    </row>
    <row r="39" spans="1:53" ht="15.75" customHeight="1">
      <c r="A39" s="19">
        <f t="shared" si="38"/>
        <v>27</v>
      </c>
      <c r="B39" s="20"/>
      <c r="C39" s="20"/>
      <c r="D39" s="20"/>
      <c r="E39" s="20"/>
      <c r="F39" s="21"/>
      <c r="G39" s="22" t="str">
        <f t="shared" si="0"/>
        <v>error</v>
      </c>
      <c r="H39" s="22" t="str">
        <f t="shared" si="41"/>
        <v>error</v>
      </c>
      <c r="I39" s="60"/>
      <c r="J39" s="60"/>
      <c r="K39" s="23"/>
      <c r="L39" s="23"/>
      <c r="M39" s="23"/>
      <c r="N39" s="4"/>
      <c r="O39" s="19" t="str">
        <f t="shared" si="1"/>
        <v/>
      </c>
      <c r="P39" s="19" t="str">
        <f t="shared" si="2"/>
        <v/>
      </c>
      <c r="Q39" s="19" t="str">
        <f t="shared" si="3"/>
        <v/>
      </c>
      <c r="R39" s="19" t="str">
        <f t="shared" si="4"/>
        <v/>
      </c>
      <c r="S39" s="19" t="str">
        <f t="shared" si="5"/>
        <v/>
      </c>
      <c r="T39" s="19" t="str">
        <f t="shared" si="6"/>
        <v/>
      </c>
      <c r="U39" s="19" t="str">
        <f t="shared" si="7"/>
        <v/>
      </c>
      <c r="V39" s="19" t="str">
        <f t="shared" si="8"/>
        <v/>
      </c>
      <c r="W39" s="19" t="str">
        <f t="shared" si="9"/>
        <v/>
      </c>
      <c r="X39" s="19" t="str">
        <f t="shared" si="10"/>
        <v/>
      </c>
      <c r="Y39" s="19" t="str">
        <f t="shared" si="11"/>
        <v/>
      </c>
      <c r="Z39" s="19" t="str">
        <f t="shared" si="12"/>
        <v/>
      </c>
      <c r="AA39" s="19" t="str">
        <f t="shared" si="13"/>
        <v/>
      </c>
      <c r="AB39" s="19" t="str">
        <f t="shared" si="14"/>
        <v/>
      </c>
      <c r="AC39" s="19" t="str">
        <f t="shared" si="15"/>
        <v/>
      </c>
      <c r="AD39" s="19" t="str">
        <f t="shared" si="16"/>
        <v/>
      </c>
      <c r="AE39" s="19" t="str">
        <f t="shared" si="17"/>
        <v/>
      </c>
      <c r="AF39" s="19" t="str">
        <f t="shared" si="18"/>
        <v/>
      </c>
      <c r="AG39" s="19" t="str">
        <f t="shared" si="19"/>
        <v/>
      </c>
      <c r="AH39" s="19" t="str">
        <f t="shared" si="20"/>
        <v/>
      </c>
      <c r="AI39" s="19" t="str">
        <f t="shared" si="21"/>
        <v/>
      </c>
      <c r="AJ39" s="19" t="str">
        <f t="shared" si="22"/>
        <v/>
      </c>
      <c r="AK39" s="19" t="str">
        <f t="shared" si="23"/>
        <v/>
      </c>
      <c r="AL39" s="19" t="str">
        <f t="shared" si="24"/>
        <v/>
      </c>
      <c r="AM39" s="19" t="str">
        <f t="shared" si="25"/>
        <v/>
      </c>
      <c r="AN39" s="19" t="str">
        <f t="shared" si="26"/>
        <v/>
      </c>
      <c r="AO39" s="19" t="str">
        <f t="shared" si="27"/>
        <v/>
      </c>
      <c r="AP39" s="19" t="str">
        <f t="shared" si="28"/>
        <v/>
      </c>
      <c r="AQ39" s="19" t="str">
        <f t="shared" si="29"/>
        <v/>
      </c>
      <c r="AR39" s="19" t="str">
        <f t="shared" si="30"/>
        <v/>
      </c>
      <c r="AS39" s="19" t="str">
        <f t="shared" si="31"/>
        <v/>
      </c>
      <c r="AT39" s="19" t="str">
        <f t="shared" si="32"/>
        <v/>
      </c>
      <c r="AU39" s="19" t="str">
        <f t="shared" si="33"/>
        <v/>
      </c>
      <c r="AV39" s="19" t="str">
        <f t="shared" si="34"/>
        <v/>
      </c>
      <c r="AW39" s="19" t="str">
        <f t="shared" si="35"/>
        <v/>
      </c>
      <c r="AX39" s="19" t="str">
        <f t="shared" si="36"/>
        <v/>
      </c>
      <c r="AY39" s="19" t="str">
        <f t="shared" si="39"/>
        <v/>
      </c>
      <c r="AZ39" s="19" t="str">
        <f t="shared" si="40"/>
        <v/>
      </c>
      <c r="BA39" s="19" t="str">
        <f t="shared" si="37"/>
        <v/>
      </c>
    </row>
    <row r="40" spans="1:53" ht="15.75" customHeight="1">
      <c r="A40" s="19">
        <f t="shared" si="38"/>
        <v>28</v>
      </c>
      <c r="B40" s="20"/>
      <c r="C40" s="20"/>
      <c r="D40" s="20"/>
      <c r="E40" s="20"/>
      <c r="F40" s="21"/>
      <c r="G40" s="22" t="str">
        <f t="shared" si="0"/>
        <v>error</v>
      </c>
      <c r="H40" s="22" t="str">
        <f t="shared" si="41"/>
        <v>error</v>
      </c>
      <c r="I40" s="60"/>
      <c r="J40" s="60"/>
      <c r="K40" s="23"/>
      <c r="L40" s="23"/>
      <c r="M40" s="23"/>
      <c r="N40" s="4"/>
      <c r="O40" s="19" t="str">
        <f t="shared" si="1"/>
        <v/>
      </c>
      <c r="P40" s="19" t="str">
        <f t="shared" si="2"/>
        <v/>
      </c>
      <c r="Q40" s="19" t="str">
        <f t="shared" si="3"/>
        <v/>
      </c>
      <c r="R40" s="19" t="str">
        <f t="shared" si="4"/>
        <v/>
      </c>
      <c r="S40" s="19" t="str">
        <f t="shared" si="5"/>
        <v/>
      </c>
      <c r="T40" s="19" t="str">
        <f t="shared" si="6"/>
        <v/>
      </c>
      <c r="U40" s="19" t="str">
        <f t="shared" si="7"/>
        <v/>
      </c>
      <c r="V40" s="19" t="str">
        <f t="shared" si="8"/>
        <v/>
      </c>
      <c r="W40" s="19" t="str">
        <f t="shared" si="9"/>
        <v/>
      </c>
      <c r="X40" s="19" t="str">
        <f t="shared" si="10"/>
        <v/>
      </c>
      <c r="Y40" s="19" t="str">
        <f t="shared" si="11"/>
        <v/>
      </c>
      <c r="Z40" s="19" t="str">
        <f t="shared" si="12"/>
        <v/>
      </c>
      <c r="AA40" s="19" t="str">
        <f t="shared" si="13"/>
        <v/>
      </c>
      <c r="AB40" s="19" t="str">
        <f t="shared" si="14"/>
        <v/>
      </c>
      <c r="AC40" s="19" t="str">
        <f t="shared" si="15"/>
        <v/>
      </c>
      <c r="AD40" s="19" t="str">
        <f t="shared" si="16"/>
        <v/>
      </c>
      <c r="AE40" s="19" t="str">
        <f t="shared" si="17"/>
        <v/>
      </c>
      <c r="AF40" s="19" t="str">
        <f t="shared" si="18"/>
        <v/>
      </c>
      <c r="AG40" s="19" t="str">
        <f t="shared" si="19"/>
        <v/>
      </c>
      <c r="AH40" s="19" t="str">
        <f t="shared" si="20"/>
        <v/>
      </c>
      <c r="AI40" s="19" t="str">
        <f t="shared" si="21"/>
        <v/>
      </c>
      <c r="AJ40" s="19" t="str">
        <f t="shared" si="22"/>
        <v/>
      </c>
      <c r="AK40" s="19" t="str">
        <f t="shared" si="23"/>
        <v/>
      </c>
      <c r="AL40" s="19" t="str">
        <f t="shared" si="24"/>
        <v/>
      </c>
      <c r="AM40" s="19" t="str">
        <f t="shared" si="25"/>
        <v/>
      </c>
      <c r="AN40" s="19" t="str">
        <f t="shared" si="26"/>
        <v/>
      </c>
      <c r="AO40" s="19" t="str">
        <f t="shared" si="27"/>
        <v/>
      </c>
      <c r="AP40" s="19" t="str">
        <f t="shared" si="28"/>
        <v/>
      </c>
      <c r="AQ40" s="19" t="str">
        <f t="shared" si="29"/>
        <v/>
      </c>
      <c r="AR40" s="19" t="str">
        <f t="shared" si="30"/>
        <v/>
      </c>
      <c r="AS40" s="19" t="str">
        <f t="shared" si="31"/>
        <v/>
      </c>
      <c r="AT40" s="19" t="str">
        <f t="shared" si="32"/>
        <v/>
      </c>
      <c r="AU40" s="19" t="str">
        <f t="shared" si="33"/>
        <v/>
      </c>
      <c r="AV40" s="19" t="str">
        <f t="shared" si="34"/>
        <v/>
      </c>
      <c r="AW40" s="19" t="str">
        <f t="shared" si="35"/>
        <v/>
      </c>
      <c r="AX40" s="19" t="str">
        <f t="shared" si="36"/>
        <v/>
      </c>
      <c r="AY40" s="19" t="str">
        <f t="shared" si="39"/>
        <v/>
      </c>
      <c r="AZ40" s="19" t="str">
        <f t="shared" si="40"/>
        <v/>
      </c>
      <c r="BA40" s="19" t="str">
        <f t="shared" si="37"/>
        <v/>
      </c>
    </row>
    <row r="41" spans="1:53" ht="15.75" customHeight="1">
      <c r="A41" s="19">
        <f t="shared" si="38"/>
        <v>29</v>
      </c>
      <c r="B41" s="20"/>
      <c r="C41" s="20"/>
      <c r="D41" s="20"/>
      <c r="E41" s="20"/>
      <c r="F41" s="21"/>
      <c r="G41" s="22" t="str">
        <f t="shared" si="0"/>
        <v>error</v>
      </c>
      <c r="H41" s="22" t="str">
        <f t="shared" si="41"/>
        <v>error</v>
      </c>
      <c r="I41" s="60"/>
      <c r="J41" s="60"/>
      <c r="K41" s="23"/>
      <c r="L41" s="23"/>
      <c r="M41" s="23"/>
      <c r="N41" s="4"/>
      <c r="O41" s="19" t="str">
        <f t="shared" si="1"/>
        <v/>
      </c>
      <c r="P41" s="19" t="str">
        <f t="shared" si="2"/>
        <v/>
      </c>
      <c r="Q41" s="19" t="str">
        <f t="shared" si="3"/>
        <v/>
      </c>
      <c r="R41" s="19" t="str">
        <f t="shared" si="4"/>
        <v/>
      </c>
      <c r="S41" s="19" t="str">
        <f t="shared" si="5"/>
        <v/>
      </c>
      <c r="T41" s="19" t="str">
        <f t="shared" si="6"/>
        <v/>
      </c>
      <c r="U41" s="19" t="str">
        <f t="shared" si="7"/>
        <v/>
      </c>
      <c r="V41" s="19" t="str">
        <f t="shared" si="8"/>
        <v/>
      </c>
      <c r="W41" s="19" t="str">
        <f t="shared" si="9"/>
        <v/>
      </c>
      <c r="X41" s="19" t="str">
        <f t="shared" si="10"/>
        <v/>
      </c>
      <c r="Y41" s="19" t="str">
        <f t="shared" si="11"/>
        <v/>
      </c>
      <c r="Z41" s="19" t="str">
        <f t="shared" si="12"/>
        <v/>
      </c>
      <c r="AA41" s="19" t="str">
        <f t="shared" si="13"/>
        <v/>
      </c>
      <c r="AB41" s="19" t="str">
        <f t="shared" si="14"/>
        <v/>
      </c>
      <c r="AC41" s="19" t="str">
        <f t="shared" si="15"/>
        <v/>
      </c>
      <c r="AD41" s="19" t="str">
        <f t="shared" si="16"/>
        <v/>
      </c>
      <c r="AE41" s="19" t="str">
        <f t="shared" si="17"/>
        <v/>
      </c>
      <c r="AF41" s="19" t="str">
        <f t="shared" si="18"/>
        <v/>
      </c>
      <c r="AG41" s="19" t="str">
        <f t="shared" si="19"/>
        <v/>
      </c>
      <c r="AH41" s="19" t="str">
        <f t="shared" si="20"/>
        <v/>
      </c>
      <c r="AI41" s="19" t="str">
        <f t="shared" si="21"/>
        <v/>
      </c>
      <c r="AJ41" s="19" t="str">
        <f t="shared" si="22"/>
        <v/>
      </c>
      <c r="AK41" s="19" t="str">
        <f t="shared" si="23"/>
        <v/>
      </c>
      <c r="AL41" s="19" t="str">
        <f t="shared" si="24"/>
        <v/>
      </c>
      <c r="AM41" s="19" t="str">
        <f t="shared" si="25"/>
        <v/>
      </c>
      <c r="AN41" s="19" t="str">
        <f t="shared" si="26"/>
        <v/>
      </c>
      <c r="AO41" s="19" t="str">
        <f t="shared" si="27"/>
        <v/>
      </c>
      <c r="AP41" s="19" t="str">
        <f t="shared" si="28"/>
        <v/>
      </c>
      <c r="AQ41" s="19" t="str">
        <f t="shared" si="29"/>
        <v/>
      </c>
      <c r="AR41" s="19" t="str">
        <f t="shared" si="30"/>
        <v/>
      </c>
      <c r="AS41" s="19" t="str">
        <f t="shared" si="31"/>
        <v/>
      </c>
      <c r="AT41" s="19" t="str">
        <f t="shared" si="32"/>
        <v/>
      </c>
      <c r="AU41" s="19" t="str">
        <f t="shared" si="33"/>
        <v/>
      </c>
      <c r="AV41" s="19" t="str">
        <f t="shared" si="34"/>
        <v/>
      </c>
      <c r="AW41" s="19" t="str">
        <f t="shared" si="35"/>
        <v/>
      </c>
      <c r="AX41" s="19" t="str">
        <f t="shared" si="36"/>
        <v/>
      </c>
      <c r="AY41" s="19" t="str">
        <f t="shared" si="39"/>
        <v/>
      </c>
      <c r="AZ41" s="19" t="str">
        <f t="shared" si="40"/>
        <v/>
      </c>
      <c r="BA41" s="19" t="str">
        <f t="shared" si="37"/>
        <v/>
      </c>
    </row>
    <row r="42" spans="1:53" ht="15.75" customHeight="1">
      <c r="A42" s="19">
        <f t="shared" si="38"/>
        <v>30</v>
      </c>
      <c r="B42" s="20"/>
      <c r="C42" s="20"/>
      <c r="D42" s="20"/>
      <c r="E42" s="20"/>
      <c r="F42" s="21"/>
      <c r="G42" s="22" t="str">
        <f t="shared" si="0"/>
        <v>error</v>
      </c>
      <c r="H42" s="22" t="str">
        <f t="shared" si="41"/>
        <v>error</v>
      </c>
      <c r="I42" s="60"/>
      <c r="J42" s="60"/>
      <c r="K42" s="23"/>
      <c r="L42" s="23"/>
      <c r="M42" s="23"/>
      <c r="N42" s="4"/>
      <c r="O42" s="19" t="str">
        <f t="shared" si="1"/>
        <v/>
      </c>
      <c r="P42" s="19" t="str">
        <f t="shared" si="2"/>
        <v/>
      </c>
      <c r="Q42" s="19" t="str">
        <f t="shared" si="3"/>
        <v/>
      </c>
      <c r="R42" s="19" t="str">
        <f t="shared" si="4"/>
        <v/>
      </c>
      <c r="S42" s="19" t="str">
        <f t="shared" si="5"/>
        <v/>
      </c>
      <c r="T42" s="19" t="str">
        <f t="shared" si="6"/>
        <v/>
      </c>
      <c r="U42" s="19" t="str">
        <f t="shared" si="7"/>
        <v/>
      </c>
      <c r="V42" s="19" t="str">
        <f t="shared" si="8"/>
        <v/>
      </c>
      <c r="W42" s="19" t="str">
        <f t="shared" si="9"/>
        <v/>
      </c>
      <c r="X42" s="19" t="str">
        <f t="shared" si="10"/>
        <v/>
      </c>
      <c r="Y42" s="19" t="str">
        <f t="shared" si="11"/>
        <v/>
      </c>
      <c r="Z42" s="19" t="str">
        <f t="shared" si="12"/>
        <v/>
      </c>
      <c r="AA42" s="19" t="str">
        <f t="shared" si="13"/>
        <v/>
      </c>
      <c r="AB42" s="19" t="str">
        <f t="shared" si="14"/>
        <v/>
      </c>
      <c r="AC42" s="19" t="str">
        <f t="shared" si="15"/>
        <v/>
      </c>
      <c r="AD42" s="19" t="str">
        <f t="shared" si="16"/>
        <v/>
      </c>
      <c r="AE42" s="19" t="str">
        <f t="shared" si="17"/>
        <v/>
      </c>
      <c r="AF42" s="19" t="str">
        <f t="shared" si="18"/>
        <v/>
      </c>
      <c r="AG42" s="19" t="str">
        <f t="shared" si="19"/>
        <v/>
      </c>
      <c r="AH42" s="19" t="str">
        <f t="shared" si="20"/>
        <v/>
      </c>
      <c r="AI42" s="19" t="str">
        <f t="shared" si="21"/>
        <v/>
      </c>
      <c r="AJ42" s="19" t="str">
        <f t="shared" si="22"/>
        <v/>
      </c>
      <c r="AK42" s="19" t="str">
        <f t="shared" si="23"/>
        <v/>
      </c>
      <c r="AL42" s="19" t="str">
        <f t="shared" si="24"/>
        <v/>
      </c>
      <c r="AM42" s="19" t="str">
        <f t="shared" si="25"/>
        <v/>
      </c>
      <c r="AN42" s="19" t="str">
        <f t="shared" si="26"/>
        <v/>
      </c>
      <c r="AO42" s="19" t="str">
        <f t="shared" si="27"/>
        <v/>
      </c>
      <c r="AP42" s="19" t="str">
        <f t="shared" si="28"/>
        <v/>
      </c>
      <c r="AQ42" s="19" t="str">
        <f t="shared" si="29"/>
        <v/>
      </c>
      <c r="AR42" s="19" t="str">
        <f t="shared" si="30"/>
        <v/>
      </c>
      <c r="AS42" s="19" t="str">
        <f t="shared" si="31"/>
        <v/>
      </c>
      <c r="AT42" s="19" t="str">
        <f t="shared" si="32"/>
        <v/>
      </c>
      <c r="AU42" s="19" t="str">
        <f t="shared" si="33"/>
        <v/>
      </c>
      <c r="AV42" s="19" t="str">
        <f t="shared" si="34"/>
        <v/>
      </c>
      <c r="AW42" s="19" t="str">
        <f t="shared" si="35"/>
        <v/>
      </c>
      <c r="AX42" s="19" t="str">
        <f t="shared" si="36"/>
        <v/>
      </c>
      <c r="AY42" s="19" t="str">
        <f t="shared" si="39"/>
        <v/>
      </c>
      <c r="AZ42" s="19" t="str">
        <f t="shared" si="40"/>
        <v/>
      </c>
      <c r="BA42" s="19" t="str">
        <f t="shared" si="37"/>
        <v/>
      </c>
    </row>
    <row r="43" spans="1:53" ht="15.75" customHeight="1">
      <c r="A43" s="19">
        <f t="shared" si="38"/>
        <v>31</v>
      </c>
      <c r="B43" s="20"/>
      <c r="C43" s="20"/>
      <c r="D43" s="20"/>
      <c r="E43" s="20"/>
      <c r="F43" s="21"/>
      <c r="G43" s="22" t="str">
        <f t="shared" si="0"/>
        <v>error</v>
      </c>
      <c r="H43" s="22" t="str">
        <f t="shared" si="41"/>
        <v>error</v>
      </c>
      <c r="I43" s="60"/>
      <c r="J43" s="60"/>
      <c r="K43" s="23"/>
      <c r="L43" s="23"/>
      <c r="M43" s="23"/>
      <c r="N43" s="4"/>
      <c r="O43" s="19" t="str">
        <f t="shared" si="1"/>
        <v/>
      </c>
      <c r="P43" s="19" t="str">
        <f t="shared" si="2"/>
        <v/>
      </c>
      <c r="Q43" s="19" t="str">
        <f t="shared" si="3"/>
        <v/>
      </c>
      <c r="R43" s="19" t="str">
        <f t="shared" si="4"/>
        <v/>
      </c>
      <c r="S43" s="19" t="str">
        <f t="shared" si="5"/>
        <v/>
      </c>
      <c r="T43" s="19" t="str">
        <f t="shared" si="6"/>
        <v/>
      </c>
      <c r="U43" s="19" t="str">
        <f t="shared" si="7"/>
        <v/>
      </c>
      <c r="V43" s="19" t="str">
        <f t="shared" si="8"/>
        <v/>
      </c>
      <c r="W43" s="19" t="str">
        <f t="shared" si="9"/>
        <v/>
      </c>
      <c r="X43" s="19" t="str">
        <f t="shared" si="10"/>
        <v/>
      </c>
      <c r="Y43" s="19" t="str">
        <f t="shared" si="11"/>
        <v/>
      </c>
      <c r="Z43" s="19" t="str">
        <f t="shared" si="12"/>
        <v/>
      </c>
      <c r="AA43" s="19" t="str">
        <f t="shared" si="13"/>
        <v/>
      </c>
      <c r="AB43" s="19" t="str">
        <f t="shared" si="14"/>
        <v/>
      </c>
      <c r="AC43" s="19" t="str">
        <f t="shared" si="15"/>
        <v/>
      </c>
      <c r="AD43" s="19" t="str">
        <f t="shared" si="16"/>
        <v/>
      </c>
      <c r="AE43" s="19" t="str">
        <f t="shared" si="17"/>
        <v/>
      </c>
      <c r="AF43" s="19" t="str">
        <f t="shared" si="18"/>
        <v/>
      </c>
      <c r="AG43" s="19" t="str">
        <f t="shared" si="19"/>
        <v/>
      </c>
      <c r="AH43" s="19" t="str">
        <f t="shared" si="20"/>
        <v/>
      </c>
      <c r="AI43" s="19" t="str">
        <f t="shared" si="21"/>
        <v/>
      </c>
      <c r="AJ43" s="19" t="str">
        <f t="shared" si="22"/>
        <v/>
      </c>
      <c r="AK43" s="19" t="str">
        <f t="shared" si="23"/>
        <v/>
      </c>
      <c r="AL43" s="19" t="str">
        <f t="shared" si="24"/>
        <v/>
      </c>
      <c r="AM43" s="19" t="str">
        <f t="shared" si="25"/>
        <v/>
      </c>
      <c r="AN43" s="19" t="str">
        <f t="shared" si="26"/>
        <v/>
      </c>
      <c r="AO43" s="19" t="str">
        <f t="shared" si="27"/>
        <v/>
      </c>
      <c r="AP43" s="19" t="str">
        <f t="shared" si="28"/>
        <v/>
      </c>
      <c r="AQ43" s="19" t="str">
        <f t="shared" si="29"/>
        <v/>
      </c>
      <c r="AR43" s="19" t="str">
        <f t="shared" si="30"/>
        <v/>
      </c>
      <c r="AS43" s="19" t="str">
        <f t="shared" si="31"/>
        <v/>
      </c>
      <c r="AT43" s="19" t="str">
        <f t="shared" si="32"/>
        <v/>
      </c>
      <c r="AU43" s="19" t="str">
        <f t="shared" si="33"/>
        <v/>
      </c>
      <c r="AV43" s="19" t="str">
        <f t="shared" si="34"/>
        <v/>
      </c>
      <c r="AW43" s="19" t="str">
        <f t="shared" si="35"/>
        <v/>
      </c>
      <c r="AX43" s="19" t="str">
        <f t="shared" si="36"/>
        <v/>
      </c>
      <c r="AY43" s="19" t="str">
        <f t="shared" si="39"/>
        <v/>
      </c>
      <c r="AZ43" s="19" t="str">
        <f t="shared" si="40"/>
        <v/>
      </c>
      <c r="BA43" s="19" t="str">
        <f t="shared" si="37"/>
        <v/>
      </c>
    </row>
    <row r="44" spans="1:53" ht="15.75" customHeight="1">
      <c r="A44" s="19">
        <f t="shared" si="38"/>
        <v>32</v>
      </c>
      <c r="B44" s="20"/>
      <c r="C44" s="20"/>
      <c r="D44" s="20"/>
      <c r="E44" s="20"/>
      <c r="F44" s="21"/>
      <c r="G44" s="22" t="str">
        <f t="shared" si="0"/>
        <v>error</v>
      </c>
      <c r="H44" s="22" t="str">
        <f t="shared" si="41"/>
        <v>error</v>
      </c>
      <c r="I44" s="60"/>
      <c r="J44" s="60"/>
      <c r="K44" s="23"/>
      <c r="L44" s="23"/>
      <c r="M44" s="23"/>
      <c r="N44" s="4"/>
      <c r="O44" s="19" t="str">
        <f t="shared" si="1"/>
        <v/>
      </c>
      <c r="P44" s="19" t="str">
        <f t="shared" si="2"/>
        <v/>
      </c>
      <c r="Q44" s="19" t="str">
        <f t="shared" si="3"/>
        <v/>
      </c>
      <c r="R44" s="19" t="str">
        <f t="shared" si="4"/>
        <v/>
      </c>
      <c r="S44" s="19" t="str">
        <f t="shared" si="5"/>
        <v/>
      </c>
      <c r="T44" s="19" t="str">
        <f t="shared" si="6"/>
        <v/>
      </c>
      <c r="U44" s="19" t="str">
        <f t="shared" si="7"/>
        <v/>
      </c>
      <c r="V44" s="19" t="str">
        <f t="shared" si="8"/>
        <v/>
      </c>
      <c r="W44" s="19" t="str">
        <f t="shared" si="9"/>
        <v/>
      </c>
      <c r="X44" s="19" t="str">
        <f t="shared" si="10"/>
        <v/>
      </c>
      <c r="Y44" s="19" t="str">
        <f t="shared" si="11"/>
        <v/>
      </c>
      <c r="Z44" s="19" t="str">
        <f t="shared" si="12"/>
        <v/>
      </c>
      <c r="AA44" s="19" t="str">
        <f t="shared" si="13"/>
        <v/>
      </c>
      <c r="AB44" s="19" t="str">
        <f t="shared" si="14"/>
        <v/>
      </c>
      <c r="AC44" s="19" t="str">
        <f t="shared" si="15"/>
        <v/>
      </c>
      <c r="AD44" s="19" t="str">
        <f t="shared" si="16"/>
        <v/>
      </c>
      <c r="AE44" s="19" t="str">
        <f t="shared" si="17"/>
        <v/>
      </c>
      <c r="AF44" s="19" t="str">
        <f t="shared" si="18"/>
        <v/>
      </c>
      <c r="AG44" s="19" t="str">
        <f t="shared" si="19"/>
        <v/>
      </c>
      <c r="AH44" s="19" t="str">
        <f t="shared" si="20"/>
        <v/>
      </c>
      <c r="AI44" s="19" t="str">
        <f t="shared" si="21"/>
        <v/>
      </c>
      <c r="AJ44" s="19" t="str">
        <f t="shared" si="22"/>
        <v/>
      </c>
      <c r="AK44" s="19" t="str">
        <f t="shared" si="23"/>
        <v/>
      </c>
      <c r="AL44" s="19" t="str">
        <f t="shared" si="24"/>
        <v/>
      </c>
      <c r="AM44" s="19" t="str">
        <f t="shared" si="25"/>
        <v/>
      </c>
      <c r="AN44" s="19" t="str">
        <f t="shared" si="26"/>
        <v/>
      </c>
      <c r="AO44" s="19" t="str">
        <f t="shared" si="27"/>
        <v/>
      </c>
      <c r="AP44" s="19" t="str">
        <f t="shared" si="28"/>
        <v/>
      </c>
      <c r="AQ44" s="19" t="str">
        <f t="shared" si="29"/>
        <v/>
      </c>
      <c r="AR44" s="19" t="str">
        <f t="shared" si="30"/>
        <v/>
      </c>
      <c r="AS44" s="19" t="str">
        <f t="shared" si="31"/>
        <v/>
      </c>
      <c r="AT44" s="19" t="str">
        <f t="shared" si="32"/>
        <v/>
      </c>
      <c r="AU44" s="19" t="str">
        <f t="shared" si="33"/>
        <v/>
      </c>
      <c r="AV44" s="19" t="str">
        <f t="shared" si="34"/>
        <v/>
      </c>
      <c r="AW44" s="19" t="str">
        <f t="shared" si="35"/>
        <v/>
      </c>
      <c r="AX44" s="19" t="str">
        <f t="shared" si="36"/>
        <v/>
      </c>
      <c r="AY44" s="19" t="str">
        <f t="shared" si="39"/>
        <v/>
      </c>
      <c r="AZ44" s="19" t="str">
        <f t="shared" si="40"/>
        <v/>
      </c>
      <c r="BA44" s="19" t="str">
        <f t="shared" si="37"/>
        <v/>
      </c>
    </row>
    <row r="45" spans="1:53" ht="15.75" customHeight="1">
      <c r="A45" s="19">
        <f t="shared" si="38"/>
        <v>33</v>
      </c>
      <c r="B45" s="20"/>
      <c r="C45" s="20"/>
      <c r="D45" s="20"/>
      <c r="E45" s="20"/>
      <c r="F45" s="21"/>
      <c r="G45" s="22" t="str">
        <f t="shared" si="0"/>
        <v>error</v>
      </c>
      <c r="H45" s="22" t="str">
        <f t="shared" si="41"/>
        <v>error</v>
      </c>
      <c r="I45" s="60"/>
      <c r="J45" s="60"/>
      <c r="K45" s="23"/>
      <c r="L45" s="23"/>
      <c r="M45" s="23"/>
      <c r="N45" s="4"/>
      <c r="O45" s="19" t="str">
        <f t="shared" si="1"/>
        <v/>
      </c>
      <c r="P45" s="19" t="str">
        <f t="shared" si="2"/>
        <v/>
      </c>
      <c r="Q45" s="19" t="str">
        <f t="shared" si="3"/>
        <v/>
      </c>
      <c r="R45" s="19" t="str">
        <f t="shared" si="4"/>
        <v/>
      </c>
      <c r="S45" s="19" t="str">
        <f t="shared" si="5"/>
        <v/>
      </c>
      <c r="T45" s="19" t="str">
        <f t="shared" si="6"/>
        <v/>
      </c>
      <c r="U45" s="19" t="str">
        <f t="shared" si="7"/>
        <v/>
      </c>
      <c r="V45" s="19" t="str">
        <f t="shared" si="8"/>
        <v/>
      </c>
      <c r="W45" s="19" t="str">
        <f t="shared" si="9"/>
        <v/>
      </c>
      <c r="X45" s="19" t="str">
        <f t="shared" si="10"/>
        <v/>
      </c>
      <c r="Y45" s="19" t="str">
        <f t="shared" si="11"/>
        <v/>
      </c>
      <c r="Z45" s="19" t="str">
        <f t="shared" si="12"/>
        <v/>
      </c>
      <c r="AA45" s="19" t="str">
        <f t="shared" si="13"/>
        <v/>
      </c>
      <c r="AB45" s="19" t="str">
        <f t="shared" si="14"/>
        <v/>
      </c>
      <c r="AC45" s="19" t="str">
        <f t="shared" si="15"/>
        <v/>
      </c>
      <c r="AD45" s="19" t="str">
        <f t="shared" si="16"/>
        <v/>
      </c>
      <c r="AE45" s="19" t="str">
        <f t="shared" si="17"/>
        <v/>
      </c>
      <c r="AF45" s="19" t="str">
        <f t="shared" si="18"/>
        <v/>
      </c>
      <c r="AG45" s="19" t="str">
        <f t="shared" si="19"/>
        <v/>
      </c>
      <c r="AH45" s="19" t="str">
        <f t="shared" si="20"/>
        <v/>
      </c>
      <c r="AI45" s="19" t="str">
        <f t="shared" si="21"/>
        <v/>
      </c>
      <c r="AJ45" s="19" t="str">
        <f t="shared" si="22"/>
        <v/>
      </c>
      <c r="AK45" s="19" t="str">
        <f t="shared" si="23"/>
        <v/>
      </c>
      <c r="AL45" s="19" t="str">
        <f t="shared" si="24"/>
        <v/>
      </c>
      <c r="AM45" s="19" t="str">
        <f t="shared" si="25"/>
        <v/>
      </c>
      <c r="AN45" s="19" t="str">
        <f t="shared" si="26"/>
        <v/>
      </c>
      <c r="AO45" s="19" t="str">
        <f t="shared" si="27"/>
        <v/>
      </c>
      <c r="AP45" s="19" t="str">
        <f t="shared" si="28"/>
        <v/>
      </c>
      <c r="AQ45" s="19" t="str">
        <f t="shared" si="29"/>
        <v/>
      </c>
      <c r="AR45" s="19" t="str">
        <f t="shared" si="30"/>
        <v/>
      </c>
      <c r="AS45" s="19" t="str">
        <f t="shared" si="31"/>
        <v/>
      </c>
      <c r="AT45" s="19" t="str">
        <f t="shared" si="32"/>
        <v/>
      </c>
      <c r="AU45" s="19" t="str">
        <f t="shared" si="33"/>
        <v/>
      </c>
      <c r="AV45" s="19" t="str">
        <f t="shared" si="34"/>
        <v/>
      </c>
      <c r="AW45" s="19" t="str">
        <f t="shared" si="35"/>
        <v/>
      </c>
      <c r="AX45" s="19" t="str">
        <f t="shared" si="36"/>
        <v/>
      </c>
      <c r="AY45" s="19" t="str">
        <f t="shared" si="39"/>
        <v/>
      </c>
      <c r="AZ45" s="19" t="str">
        <f t="shared" si="40"/>
        <v/>
      </c>
      <c r="BA45" s="19" t="str">
        <f t="shared" si="37"/>
        <v/>
      </c>
    </row>
    <row r="46" spans="1:53" ht="15.75" customHeight="1">
      <c r="A46" s="19">
        <f t="shared" si="38"/>
        <v>34</v>
      </c>
      <c r="B46" s="20"/>
      <c r="C46" s="20"/>
      <c r="D46" s="20"/>
      <c r="E46" s="20"/>
      <c r="F46" s="21"/>
      <c r="G46" s="22" t="str">
        <f t="shared" si="0"/>
        <v>error</v>
      </c>
      <c r="H46" s="22" t="str">
        <f t="shared" si="41"/>
        <v>error</v>
      </c>
      <c r="I46" s="60"/>
      <c r="J46" s="60"/>
      <c r="K46" s="23"/>
      <c r="L46" s="23"/>
      <c r="M46" s="23"/>
      <c r="N46" s="4"/>
      <c r="O46" s="19" t="str">
        <f t="shared" si="1"/>
        <v/>
      </c>
      <c r="P46" s="19" t="str">
        <f t="shared" si="2"/>
        <v/>
      </c>
      <c r="Q46" s="19" t="str">
        <f t="shared" si="3"/>
        <v/>
      </c>
      <c r="R46" s="19" t="str">
        <f t="shared" si="4"/>
        <v/>
      </c>
      <c r="S46" s="19" t="str">
        <f t="shared" si="5"/>
        <v/>
      </c>
      <c r="T46" s="19" t="str">
        <f t="shared" si="6"/>
        <v/>
      </c>
      <c r="U46" s="19" t="str">
        <f t="shared" si="7"/>
        <v/>
      </c>
      <c r="V46" s="19" t="str">
        <f t="shared" si="8"/>
        <v/>
      </c>
      <c r="W46" s="19" t="str">
        <f t="shared" si="9"/>
        <v/>
      </c>
      <c r="X46" s="19" t="str">
        <f t="shared" si="10"/>
        <v/>
      </c>
      <c r="Y46" s="19" t="str">
        <f t="shared" si="11"/>
        <v/>
      </c>
      <c r="Z46" s="19" t="str">
        <f t="shared" si="12"/>
        <v/>
      </c>
      <c r="AA46" s="19" t="str">
        <f t="shared" si="13"/>
        <v/>
      </c>
      <c r="AB46" s="19" t="str">
        <f t="shared" si="14"/>
        <v/>
      </c>
      <c r="AC46" s="19" t="str">
        <f t="shared" si="15"/>
        <v/>
      </c>
      <c r="AD46" s="19" t="str">
        <f t="shared" si="16"/>
        <v/>
      </c>
      <c r="AE46" s="19" t="str">
        <f t="shared" si="17"/>
        <v/>
      </c>
      <c r="AF46" s="19" t="str">
        <f t="shared" si="18"/>
        <v/>
      </c>
      <c r="AG46" s="19" t="str">
        <f t="shared" si="19"/>
        <v/>
      </c>
      <c r="AH46" s="19" t="str">
        <f t="shared" si="20"/>
        <v/>
      </c>
      <c r="AI46" s="19" t="str">
        <f t="shared" si="21"/>
        <v/>
      </c>
      <c r="AJ46" s="19" t="str">
        <f t="shared" si="22"/>
        <v/>
      </c>
      <c r="AK46" s="19" t="str">
        <f t="shared" si="23"/>
        <v/>
      </c>
      <c r="AL46" s="19" t="str">
        <f t="shared" si="24"/>
        <v/>
      </c>
      <c r="AM46" s="19" t="str">
        <f t="shared" si="25"/>
        <v/>
      </c>
      <c r="AN46" s="19" t="str">
        <f t="shared" si="26"/>
        <v/>
      </c>
      <c r="AO46" s="19" t="str">
        <f t="shared" si="27"/>
        <v/>
      </c>
      <c r="AP46" s="19" t="str">
        <f t="shared" si="28"/>
        <v/>
      </c>
      <c r="AQ46" s="19" t="str">
        <f t="shared" si="29"/>
        <v/>
      </c>
      <c r="AR46" s="19" t="str">
        <f t="shared" si="30"/>
        <v/>
      </c>
      <c r="AS46" s="19" t="str">
        <f t="shared" si="31"/>
        <v/>
      </c>
      <c r="AT46" s="19" t="str">
        <f t="shared" si="32"/>
        <v/>
      </c>
      <c r="AU46" s="19" t="str">
        <f t="shared" si="33"/>
        <v/>
      </c>
      <c r="AV46" s="19" t="str">
        <f t="shared" si="34"/>
        <v/>
      </c>
      <c r="AW46" s="19" t="str">
        <f t="shared" si="35"/>
        <v/>
      </c>
      <c r="AX46" s="19" t="str">
        <f t="shared" si="36"/>
        <v/>
      </c>
      <c r="AY46" s="19" t="str">
        <f t="shared" si="39"/>
        <v/>
      </c>
      <c r="AZ46" s="19" t="str">
        <f t="shared" si="40"/>
        <v/>
      </c>
      <c r="BA46" s="19" t="str">
        <f t="shared" si="37"/>
        <v/>
      </c>
    </row>
    <row r="47" spans="1:53" ht="15.75" customHeight="1">
      <c r="A47" s="19">
        <f t="shared" si="38"/>
        <v>35</v>
      </c>
      <c r="B47" s="20"/>
      <c r="C47" s="20"/>
      <c r="D47" s="20"/>
      <c r="E47" s="20"/>
      <c r="F47" s="21"/>
      <c r="G47" s="22" t="str">
        <f t="shared" si="0"/>
        <v>error</v>
      </c>
      <c r="H47" s="22" t="str">
        <f t="shared" si="41"/>
        <v>error</v>
      </c>
      <c r="I47" s="60"/>
      <c r="J47" s="60"/>
      <c r="K47" s="23"/>
      <c r="L47" s="23"/>
      <c r="M47" s="23"/>
      <c r="N47" s="4"/>
      <c r="O47" s="19" t="str">
        <f t="shared" si="1"/>
        <v/>
      </c>
      <c r="P47" s="19" t="str">
        <f t="shared" si="2"/>
        <v/>
      </c>
      <c r="Q47" s="19" t="str">
        <f t="shared" si="3"/>
        <v/>
      </c>
      <c r="R47" s="19" t="str">
        <f t="shared" si="4"/>
        <v/>
      </c>
      <c r="S47" s="19" t="str">
        <f t="shared" si="5"/>
        <v/>
      </c>
      <c r="T47" s="19" t="str">
        <f t="shared" si="6"/>
        <v/>
      </c>
      <c r="U47" s="19" t="str">
        <f t="shared" si="7"/>
        <v/>
      </c>
      <c r="V47" s="19" t="str">
        <f t="shared" si="8"/>
        <v/>
      </c>
      <c r="W47" s="19" t="str">
        <f t="shared" si="9"/>
        <v/>
      </c>
      <c r="X47" s="19" t="str">
        <f t="shared" si="10"/>
        <v/>
      </c>
      <c r="Y47" s="19" t="str">
        <f t="shared" si="11"/>
        <v/>
      </c>
      <c r="Z47" s="19" t="str">
        <f t="shared" si="12"/>
        <v/>
      </c>
      <c r="AA47" s="19" t="str">
        <f t="shared" si="13"/>
        <v/>
      </c>
      <c r="AB47" s="19" t="str">
        <f t="shared" si="14"/>
        <v/>
      </c>
      <c r="AC47" s="19" t="str">
        <f t="shared" si="15"/>
        <v/>
      </c>
      <c r="AD47" s="19" t="str">
        <f t="shared" si="16"/>
        <v/>
      </c>
      <c r="AE47" s="19" t="str">
        <f t="shared" si="17"/>
        <v/>
      </c>
      <c r="AF47" s="19" t="str">
        <f t="shared" si="18"/>
        <v/>
      </c>
      <c r="AG47" s="19" t="str">
        <f t="shared" si="19"/>
        <v/>
      </c>
      <c r="AH47" s="19" t="str">
        <f t="shared" si="20"/>
        <v/>
      </c>
      <c r="AI47" s="19" t="str">
        <f t="shared" si="21"/>
        <v/>
      </c>
      <c r="AJ47" s="19" t="str">
        <f t="shared" si="22"/>
        <v/>
      </c>
      <c r="AK47" s="19" t="str">
        <f t="shared" si="23"/>
        <v/>
      </c>
      <c r="AL47" s="19" t="str">
        <f t="shared" si="24"/>
        <v/>
      </c>
      <c r="AM47" s="19" t="str">
        <f t="shared" si="25"/>
        <v/>
      </c>
      <c r="AN47" s="19" t="str">
        <f t="shared" si="26"/>
        <v/>
      </c>
      <c r="AO47" s="19" t="str">
        <f t="shared" si="27"/>
        <v/>
      </c>
      <c r="AP47" s="19" t="str">
        <f t="shared" si="28"/>
        <v/>
      </c>
      <c r="AQ47" s="19" t="str">
        <f t="shared" si="29"/>
        <v/>
      </c>
      <c r="AR47" s="19" t="str">
        <f t="shared" si="30"/>
        <v/>
      </c>
      <c r="AS47" s="19" t="str">
        <f t="shared" si="31"/>
        <v/>
      </c>
      <c r="AT47" s="19" t="str">
        <f t="shared" si="32"/>
        <v/>
      </c>
      <c r="AU47" s="19" t="str">
        <f t="shared" si="33"/>
        <v/>
      </c>
      <c r="AV47" s="19" t="str">
        <f t="shared" si="34"/>
        <v/>
      </c>
      <c r="AW47" s="19" t="str">
        <f t="shared" si="35"/>
        <v/>
      </c>
      <c r="AX47" s="19" t="str">
        <f t="shared" si="36"/>
        <v/>
      </c>
      <c r="AY47" s="19" t="str">
        <f t="shared" si="39"/>
        <v/>
      </c>
      <c r="AZ47" s="19" t="str">
        <f t="shared" si="40"/>
        <v/>
      </c>
      <c r="BA47" s="19" t="str">
        <f t="shared" si="37"/>
        <v/>
      </c>
    </row>
    <row r="48" spans="1:53" ht="15.75" customHeight="1">
      <c r="A48" s="19">
        <f t="shared" si="38"/>
        <v>36</v>
      </c>
      <c r="B48" s="20"/>
      <c r="C48" s="20"/>
      <c r="D48" s="20"/>
      <c r="E48" s="20"/>
      <c r="F48" s="21"/>
      <c r="G48" s="22" t="str">
        <f t="shared" si="0"/>
        <v>error</v>
      </c>
      <c r="H48" s="22" t="str">
        <f t="shared" si="41"/>
        <v>error</v>
      </c>
      <c r="I48" s="60"/>
      <c r="J48" s="60"/>
      <c r="K48" s="23"/>
      <c r="L48" s="23"/>
      <c r="M48" s="23"/>
      <c r="N48" s="4"/>
      <c r="O48" s="19" t="str">
        <f t="shared" si="1"/>
        <v/>
      </c>
      <c r="P48" s="19" t="str">
        <f t="shared" si="2"/>
        <v/>
      </c>
      <c r="Q48" s="19" t="str">
        <f t="shared" si="3"/>
        <v/>
      </c>
      <c r="R48" s="19" t="str">
        <f t="shared" si="4"/>
        <v/>
      </c>
      <c r="S48" s="19" t="str">
        <f t="shared" si="5"/>
        <v/>
      </c>
      <c r="T48" s="19" t="str">
        <f t="shared" si="6"/>
        <v/>
      </c>
      <c r="U48" s="19" t="str">
        <f t="shared" si="7"/>
        <v/>
      </c>
      <c r="V48" s="19" t="str">
        <f t="shared" si="8"/>
        <v/>
      </c>
      <c r="W48" s="19" t="str">
        <f t="shared" si="9"/>
        <v/>
      </c>
      <c r="X48" s="19" t="str">
        <f t="shared" si="10"/>
        <v/>
      </c>
      <c r="Y48" s="19" t="str">
        <f t="shared" si="11"/>
        <v/>
      </c>
      <c r="Z48" s="19" t="str">
        <f t="shared" si="12"/>
        <v/>
      </c>
      <c r="AA48" s="19" t="str">
        <f t="shared" si="13"/>
        <v/>
      </c>
      <c r="AB48" s="19" t="str">
        <f t="shared" si="14"/>
        <v/>
      </c>
      <c r="AC48" s="19" t="str">
        <f t="shared" si="15"/>
        <v/>
      </c>
      <c r="AD48" s="19" t="str">
        <f t="shared" si="16"/>
        <v/>
      </c>
      <c r="AE48" s="19" t="str">
        <f t="shared" si="17"/>
        <v/>
      </c>
      <c r="AF48" s="19" t="str">
        <f t="shared" si="18"/>
        <v/>
      </c>
      <c r="AG48" s="19" t="str">
        <f t="shared" si="19"/>
        <v/>
      </c>
      <c r="AH48" s="19" t="str">
        <f t="shared" si="20"/>
        <v/>
      </c>
      <c r="AI48" s="19" t="str">
        <f t="shared" si="21"/>
        <v/>
      </c>
      <c r="AJ48" s="19" t="str">
        <f t="shared" si="22"/>
        <v/>
      </c>
      <c r="AK48" s="19" t="str">
        <f t="shared" si="23"/>
        <v/>
      </c>
      <c r="AL48" s="19" t="str">
        <f t="shared" si="24"/>
        <v/>
      </c>
      <c r="AM48" s="19" t="str">
        <f t="shared" si="25"/>
        <v/>
      </c>
      <c r="AN48" s="19" t="str">
        <f t="shared" si="26"/>
        <v/>
      </c>
      <c r="AO48" s="19" t="str">
        <f t="shared" si="27"/>
        <v/>
      </c>
      <c r="AP48" s="19" t="str">
        <f t="shared" si="28"/>
        <v/>
      </c>
      <c r="AQ48" s="19" t="str">
        <f t="shared" si="29"/>
        <v/>
      </c>
      <c r="AR48" s="19" t="str">
        <f t="shared" si="30"/>
        <v/>
      </c>
      <c r="AS48" s="19" t="str">
        <f t="shared" si="31"/>
        <v/>
      </c>
      <c r="AT48" s="19" t="str">
        <f t="shared" si="32"/>
        <v/>
      </c>
      <c r="AU48" s="19" t="str">
        <f t="shared" si="33"/>
        <v/>
      </c>
      <c r="AV48" s="19" t="str">
        <f t="shared" si="34"/>
        <v/>
      </c>
      <c r="AW48" s="19" t="str">
        <f t="shared" si="35"/>
        <v/>
      </c>
      <c r="AX48" s="19" t="str">
        <f t="shared" si="36"/>
        <v/>
      </c>
      <c r="AY48" s="19" t="str">
        <f t="shared" si="39"/>
        <v/>
      </c>
      <c r="AZ48" s="19" t="str">
        <f t="shared" si="40"/>
        <v/>
      </c>
      <c r="BA48" s="19" t="str">
        <f t="shared" si="37"/>
        <v/>
      </c>
    </row>
    <row r="49" spans="1:53" ht="15.75" customHeight="1">
      <c r="A49" s="19">
        <f t="shared" si="38"/>
        <v>37</v>
      </c>
      <c r="B49" s="20"/>
      <c r="C49" s="20"/>
      <c r="D49" s="20"/>
      <c r="E49" s="20"/>
      <c r="F49" s="21"/>
      <c r="G49" s="22" t="str">
        <f t="shared" si="0"/>
        <v>error</v>
      </c>
      <c r="H49" s="22" t="str">
        <f t="shared" si="41"/>
        <v>error</v>
      </c>
      <c r="I49" s="60"/>
      <c r="J49" s="60"/>
      <c r="K49" s="23"/>
      <c r="L49" s="23"/>
      <c r="M49" s="23"/>
      <c r="N49" s="4"/>
      <c r="O49" s="19" t="str">
        <f t="shared" si="1"/>
        <v/>
      </c>
      <c r="P49" s="19" t="str">
        <f t="shared" si="2"/>
        <v/>
      </c>
      <c r="Q49" s="19" t="str">
        <f t="shared" si="3"/>
        <v/>
      </c>
      <c r="R49" s="19" t="str">
        <f t="shared" si="4"/>
        <v/>
      </c>
      <c r="S49" s="19" t="str">
        <f t="shared" si="5"/>
        <v/>
      </c>
      <c r="T49" s="19" t="str">
        <f t="shared" si="6"/>
        <v/>
      </c>
      <c r="U49" s="19" t="str">
        <f t="shared" si="7"/>
        <v/>
      </c>
      <c r="V49" s="19" t="str">
        <f t="shared" si="8"/>
        <v/>
      </c>
      <c r="W49" s="19" t="str">
        <f t="shared" si="9"/>
        <v/>
      </c>
      <c r="X49" s="19" t="str">
        <f t="shared" si="10"/>
        <v/>
      </c>
      <c r="Y49" s="19" t="str">
        <f t="shared" si="11"/>
        <v/>
      </c>
      <c r="Z49" s="19" t="str">
        <f t="shared" si="12"/>
        <v/>
      </c>
      <c r="AA49" s="19" t="str">
        <f t="shared" si="13"/>
        <v/>
      </c>
      <c r="AB49" s="19" t="str">
        <f t="shared" si="14"/>
        <v/>
      </c>
      <c r="AC49" s="19" t="str">
        <f t="shared" si="15"/>
        <v/>
      </c>
      <c r="AD49" s="19" t="str">
        <f t="shared" si="16"/>
        <v/>
      </c>
      <c r="AE49" s="19" t="str">
        <f t="shared" si="17"/>
        <v/>
      </c>
      <c r="AF49" s="19" t="str">
        <f t="shared" si="18"/>
        <v/>
      </c>
      <c r="AG49" s="19" t="str">
        <f t="shared" si="19"/>
        <v/>
      </c>
      <c r="AH49" s="19" t="str">
        <f t="shared" si="20"/>
        <v/>
      </c>
      <c r="AI49" s="19" t="str">
        <f t="shared" si="21"/>
        <v/>
      </c>
      <c r="AJ49" s="19" t="str">
        <f t="shared" si="22"/>
        <v/>
      </c>
      <c r="AK49" s="19" t="str">
        <f t="shared" si="23"/>
        <v/>
      </c>
      <c r="AL49" s="19" t="str">
        <f t="shared" si="24"/>
        <v/>
      </c>
      <c r="AM49" s="19" t="str">
        <f t="shared" si="25"/>
        <v/>
      </c>
      <c r="AN49" s="19" t="str">
        <f t="shared" si="26"/>
        <v/>
      </c>
      <c r="AO49" s="19" t="str">
        <f t="shared" si="27"/>
        <v/>
      </c>
      <c r="AP49" s="19" t="str">
        <f t="shared" si="28"/>
        <v/>
      </c>
      <c r="AQ49" s="19" t="str">
        <f t="shared" si="29"/>
        <v/>
      </c>
      <c r="AR49" s="19" t="str">
        <f t="shared" si="30"/>
        <v/>
      </c>
      <c r="AS49" s="19" t="str">
        <f t="shared" si="31"/>
        <v/>
      </c>
      <c r="AT49" s="19" t="str">
        <f t="shared" si="32"/>
        <v/>
      </c>
      <c r="AU49" s="19" t="str">
        <f t="shared" si="33"/>
        <v/>
      </c>
      <c r="AV49" s="19" t="str">
        <f t="shared" si="34"/>
        <v/>
      </c>
      <c r="AW49" s="19" t="str">
        <f t="shared" si="35"/>
        <v/>
      </c>
      <c r="AX49" s="19" t="str">
        <f t="shared" si="36"/>
        <v/>
      </c>
      <c r="AY49" s="19" t="str">
        <f t="shared" si="39"/>
        <v/>
      </c>
      <c r="AZ49" s="19" t="str">
        <f t="shared" si="40"/>
        <v/>
      </c>
      <c r="BA49" s="19" t="str">
        <f t="shared" si="37"/>
        <v/>
      </c>
    </row>
    <row r="50" spans="1:53" ht="15.75" customHeight="1">
      <c r="A50" s="19">
        <f t="shared" si="38"/>
        <v>38</v>
      </c>
      <c r="B50" s="20"/>
      <c r="C50" s="20"/>
      <c r="D50" s="20"/>
      <c r="E50" s="20"/>
      <c r="F50" s="21"/>
      <c r="G50" s="22" t="str">
        <f t="shared" si="0"/>
        <v>error</v>
      </c>
      <c r="H50" s="22" t="str">
        <f t="shared" si="41"/>
        <v>error</v>
      </c>
      <c r="I50" s="60"/>
      <c r="J50" s="60"/>
      <c r="K50" s="23"/>
      <c r="L50" s="23"/>
      <c r="M50" s="23"/>
      <c r="N50" s="4"/>
      <c r="O50" s="19" t="str">
        <f t="shared" si="1"/>
        <v/>
      </c>
      <c r="P50" s="19" t="str">
        <f t="shared" si="2"/>
        <v/>
      </c>
      <c r="Q50" s="19" t="str">
        <f t="shared" si="3"/>
        <v/>
      </c>
      <c r="R50" s="19" t="str">
        <f t="shared" si="4"/>
        <v/>
      </c>
      <c r="S50" s="19" t="str">
        <f t="shared" si="5"/>
        <v/>
      </c>
      <c r="T50" s="19" t="str">
        <f t="shared" si="6"/>
        <v/>
      </c>
      <c r="U50" s="19" t="str">
        <f t="shared" si="7"/>
        <v/>
      </c>
      <c r="V50" s="19" t="str">
        <f t="shared" si="8"/>
        <v/>
      </c>
      <c r="W50" s="19" t="str">
        <f t="shared" si="9"/>
        <v/>
      </c>
      <c r="X50" s="19" t="str">
        <f t="shared" si="10"/>
        <v/>
      </c>
      <c r="Y50" s="19" t="str">
        <f t="shared" si="11"/>
        <v/>
      </c>
      <c r="Z50" s="19" t="str">
        <f t="shared" si="12"/>
        <v/>
      </c>
      <c r="AA50" s="19" t="str">
        <f t="shared" si="13"/>
        <v/>
      </c>
      <c r="AB50" s="19" t="str">
        <f t="shared" si="14"/>
        <v/>
      </c>
      <c r="AC50" s="19" t="str">
        <f t="shared" si="15"/>
        <v/>
      </c>
      <c r="AD50" s="19" t="str">
        <f t="shared" si="16"/>
        <v/>
      </c>
      <c r="AE50" s="19" t="str">
        <f t="shared" si="17"/>
        <v/>
      </c>
      <c r="AF50" s="19" t="str">
        <f t="shared" si="18"/>
        <v/>
      </c>
      <c r="AG50" s="19" t="str">
        <f t="shared" si="19"/>
        <v/>
      </c>
      <c r="AH50" s="19" t="str">
        <f t="shared" si="20"/>
        <v/>
      </c>
      <c r="AI50" s="19" t="str">
        <f t="shared" si="21"/>
        <v/>
      </c>
      <c r="AJ50" s="19" t="str">
        <f t="shared" si="22"/>
        <v/>
      </c>
      <c r="AK50" s="19" t="str">
        <f t="shared" si="23"/>
        <v/>
      </c>
      <c r="AL50" s="19" t="str">
        <f t="shared" si="24"/>
        <v/>
      </c>
      <c r="AM50" s="19" t="str">
        <f t="shared" si="25"/>
        <v/>
      </c>
      <c r="AN50" s="19" t="str">
        <f t="shared" si="26"/>
        <v/>
      </c>
      <c r="AO50" s="19" t="str">
        <f t="shared" si="27"/>
        <v/>
      </c>
      <c r="AP50" s="19" t="str">
        <f t="shared" si="28"/>
        <v/>
      </c>
      <c r="AQ50" s="19" t="str">
        <f t="shared" si="29"/>
        <v/>
      </c>
      <c r="AR50" s="19" t="str">
        <f t="shared" si="30"/>
        <v/>
      </c>
      <c r="AS50" s="19" t="str">
        <f t="shared" si="31"/>
        <v/>
      </c>
      <c r="AT50" s="19" t="str">
        <f t="shared" si="32"/>
        <v/>
      </c>
      <c r="AU50" s="19" t="str">
        <f t="shared" si="33"/>
        <v/>
      </c>
      <c r="AV50" s="19" t="str">
        <f t="shared" si="34"/>
        <v/>
      </c>
      <c r="AW50" s="19" t="str">
        <f t="shared" si="35"/>
        <v/>
      </c>
      <c r="AX50" s="19" t="str">
        <f t="shared" si="36"/>
        <v/>
      </c>
      <c r="AY50" s="19" t="str">
        <f t="shared" si="39"/>
        <v/>
      </c>
      <c r="AZ50" s="19" t="str">
        <f t="shared" si="40"/>
        <v/>
      </c>
      <c r="BA50" s="19" t="str">
        <f t="shared" si="37"/>
        <v/>
      </c>
    </row>
    <row r="51" spans="1:53" ht="15.75" customHeight="1">
      <c r="A51" s="19">
        <f t="shared" si="38"/>
        <v>39</v>
      </c>
      <c r="B51" s="20"/>
      <c r="C51" s="20"/>
      <c r="D51" s="20"/>
      <c r="E51" s="20"/>
      <c r="F51" s="21"/>
      <c r="G51" s="22" t="str">
        <f t="shared" si="0"/>
        <v>error</v>
      </c>
      <c r="H51" s="22" t="str">
        <f t="shared" si="41"/>
        <v>error</v>
      </c>
      <c r="I51" s="60"/>
      <c r="J51" s="60"/>
      <c r="K51" s="23"/>
      <c r="L51" s="23"/>
      <c r="M51" s="23"/>
      <c r="N51" s="4"/>
      <c r="O51" s="19" t="str">
        <f t="shared" si="1"/>
        <v/>
      </c>
      <c r="P51" s="19" t="str">
        <f t="shared" si="2"/>
        <v/>
      </c>
      <c r="Q51" s="19" t="str">
        <f t="shared" si="3"/>
        <v/>
      </c>
      <c r="R51" s="19" t="str">
        <f t="shared" si="4"/>
        <v/>
      </c>
      <c r="S51" s="19" t="str">
        <f t="shared" si="5"/>
        <v/>
      </c>
      <c r="T51" s="19" t="str">
        <f t="shared" si="6"/>
        <v/>
      </c>
      <c r="U51" s="19" t="str">
        <f t="shared" si="7"/>
        <v/>
      </c>
      <c r="V51" s="19" t="str">
        <f t="shared" si="8"/>
        <v/>
      </c>
      <c r="W51" s="19" t="str">
        <f t="shared" si="9"/>
        <v/>
      </c>
      <c r="X51" s="19" t="str">
        <f t="shared" si="10"/>
        <v/>
      </c>
      <c r="Y51" s="19" t="str">
        <f t="shared" si="11"/>
        <v/>
      </c>
      <c r="Z51" s="19" t="str">
        <f t="shared" si="12"/>
        <v/>
      </c>
      <c r="AA51" s="19" t="str">
        <f t="shared" si="13"/>
        <v/>
      </c>
      <c r="AB51" s="19" t="str">
        <f t="shared" si="14"/>
        <v/>
      </c>
      <c r="AC51" s="19" t="str">
        <f t="shared" si="15"/>
        <v/>
      </c>
      <c r="AD51" s="19" t="str">
        <f t="shared" si="16"/>
        <v/>
      </c>
      <c r="AE51" s="19" t="str">
        <f t="shared" si="17"/>
        <v/>
      </c>
      <c r="AF51" s="19" t="str">
        <f t="shared" si="18"/>
        <v/>
      </c>
      <c r="AG51" s="19" t="str">
        <f t="shared" si="19"/>
        <v/>
      </c>
      <c r="AH51" s="19" t="str">
        <f t="shared" si="20"/>
        <v/>
      </c>
      <c r="AI51" s="19" t="str">
        <f t="shared" si="21"/>
        <v/>
      </c>
      <c r="AJ51" s="19" t="str">
        <f t="shared" si="22"/>
        <v/>
      </c>
      <c r="AK51" s="19" t="str">
        <f t="shared" si="23"/>
        <v/>
      </c>
      <c r="AL51" s="19" t="str">
        <f t="shared" si="24"/>
        <v/>
      </c>
      <c r="AM51" s="19" t="str">
        <f t="shared" si="25"/>
        <v/>
      </c>
      <c r="AN51" s="19" t="str">
        <f t="shared" si="26"/>
        <v/>
      </c>
      <c r="AO51" s="19" t="str">
        <f t="shared" si="27"/>
        <v/>
      </c>
      <c r="AP51" s="19" t="str">
        <f t="shared" si="28"/>
        <v/>
      </c>
      <c r="AQ51" s="19" t="str">
        <f t="shared" si="29"/>
        <v/>
      </c>
      <c r="AR51" s="19" t="str">
        <f t="shared" si="30"/>
        <v/>
      </c>
      <c r="AS51" s="19" t="str">
        <f t="shared" si="31"/>
        <v/>
      </c>
      <c r="AT51" s="19" t="str">
        <f t="shared" si="32"/>
        <v/>
      </c>
      <c r="AU51" s="19" t="str">
        <f t="shared" si="33"/>
        <v/>
      </c>
      <c r="AV51" s="19" t="str">
        <f t="shared" si="34"/>
        <v/>
      </c>
      <c r="AW51" s="19" t="str">
        <f t="shared" si="35"/>
        <v/>
      </c>
      <c r="AX51" s="19" t="str">
        <f t="shared" si="36"/>
        <v/>
      </c>
      <c r="AY51" s="19" t="str">
        <f t="shared" si="39"/>
        <v/>
      </c>
      <c r="AZ51" s="19" t="str">
        <f t="shared" si="40"/>
        <v/>
      </c>
      <c r="BA51" s="19" t="str">
        <f t="shared" si="37"/>
        <v/>
      </c>
    </row>
    <row r="52" spans="1:53" ht="15.75" customHeight="1">
      <c r="A52" s="19">
        <f t="shared" si="38"/>
        <v>40</v>
      </c>
      <c r="B52" s="20"/>
      <c r="C52" s="20"/>
      <c r="D52" s="20"/>
      <c r="E52" s="20"/>
      <c r="F52" s="21"/>
      <c r="G52" s="22" t="str">
        <f t="shared" si="0"/>
        <v>error</v>
      </c>
      <c r="H52" s="22" t="str">
        <f t="shared" si="41"/>
        <v>error</v>
      </c>
      <c r="I52" s="60"/>
      <c r="J52" s="60"/>
      <c r="K52" s="23"/>
      <c r="L52" s="23"/>
      <c r="M52" s="23"/>
      <c r="N52" s="4"/>
      <c r="O52" s="19" t="str">
        <f t="shared" si="1"/>
        <v/>
      </c>
      <c r="P52" s="19" t="str">
        <f t="shared" si="2"/>
        <v/>
      </c>
      <c r="Q52" s="19" t="str">
        <f t="shared" si="3"/>
        <v/>
      </c>
      <c r="R52" s="19" t="str">
        <f t="shared" si="4"/>
        <v/>
      </c>
      <c r="S52" s="19" t="str">
        <f t="shared" si="5"/>
        <v/>
      </c>
      <c r="T52" s="19" t="str">
        <f t="shared" si="6"/>
        <v/>
      </c>
      <c r="U52" s="19" t="str">
        <f t="shared" si="7"/>
        <v/>
      </c>
      <c r="V52" s="19" t="str">
        <f t="shared" si="8"/>
        <v/>
      </c>
      <c r="W52" s="19" t="str">
        <f t="shared" si="9"/>
        <v/>
      </c>
      <c r="X52" s="19" t="str">
        <f t="shared" si="10"/>
        <v/>
      </c>
      <c r="Y52" s="19" t="str">
        <f t="shared" si="11"/>
        <v/>
      </c>
      <c r="Z52" s="19" t="str">
        <f t="shared" si="12"/>
        <v/>
      </c>
      <c r="AA52" s="19" t="str">
        <f t="shared" si="13"/>
        <v/>
      </c>
      <c r="AB52" s="19" t="str">
        <f t="shared" si="14"/>
        <v/>
      </c>
      <c r="AC52" s="19" t="str">
        <f t="shared" si="15"/>
        <v/>
      </c>
      <c r="AD52" s="19" t="str">
        <f t="shared" si="16"/>
        <v/>
      </c>
      <c r="AE52" s="19" t="str">
        <f t="shared" si="17"/>
        <v/>
      </c>
      <c r="AF52" s="19" t="str">
        <f t="shared" si="18"/>
        <v/>
      </c>
      <c r="AG52" s="19" t="str">
        <f t="shared" si="19"/>
        <v/>
      </c>
      <c r="AH52" s="19" t="str">
        <f t="shared" si="20"/>
        <v/>
      </c>
      <c r="AI52" s="19" t="str">
        <f t="shared" si="21"/>
        <v/>
      </c>
      <c r="AJ52" s="19" t="str">
        <f t="shared" si="22"/>
        <v/>
      </c>
      <c r="AK52" s="19" t="str">
        <f t="shared" si="23"/>
        <v/>
      </c>
      <c r="AL52" s="19" t="str">
        <f t="shared" si="24"/>
        <v/>
      </c>
      <c r="AM52" s="19" t="str">
        <f t="shared" si="25"/>
        <v/>
      </c>
      <c r="AN52" s="19" t="str">
        <f t="shared" si="26"/>
        <v/>
      </c>
      <c r="AO52" s="19" t="str">
        <f t="shared" si="27"/>
        <v/>
      </c>
      <c r="AP52" s="19" t="str">
        <f t="shared" si="28"/>
        <v/>
      </c>
      <c r="AQ52" s="19" t="str">
        <f t="shared" si="29"/>
        <v/>
      </c>
      <c r="AR52" s="19" t="str">
        <f t="shared" si="30"/>
        <v/>
      </c>
      <c r="AS52" s="19" t="str">
        <f t="shared" si="31"/>
        <v/>
      </c>
      <c r="AT52" s="19" t="str">
        <f t="shared" si="32"/>
        <v/>
      </c>
      <c r="AU52" s="19" t="str">
        <f t="shared" si="33"/>
        <v/>
      </c>
      <c r="AV52" s="19" t="str">
        <f t="shared" si="34"/>
        <v/>
      </c>
      <c r="AW52" s="19" t="str">
        <f t="shared" si="35"/>
        <v/>
      </c>
      <c r="AX52" s="19" t="str">
        <f t="shared" si="36"/>
        <v/>
      </c>
      <c r="AY52" s="19" t="str">
        <f t="shared" si="39"/>
        <v/>
      </c>
      <c r="AZ52" s="19" t="str">
        <f t="shared" si="40"/>
        <v/>
      </c>
      <c r="BA52" s="19" t="str">
        <f t="shared" si="37"/>
        <v/>
      </c>
    </row>
    <row r="53" spans="1:53" ht="15.75" customHeight="1">
      <c r="A53" s="19">
        <f t="shared" si="38"/>
        <v>41</v>
      </c>
      <c r="B53" s="20"/>
      <c r="C53" s="20"/>
      <c r="D53" s="20"/>
      <c r="E53" s="20"/>
      <c r="F53" s="21"/>
      <c r="G53" s="22" t="str">
        <f t="shared" si="0"/>
        <v>error</v>
      </c>
      <c r="H53" s="22" t="str">
        <f t="shared" si="41"/>
        <v>error</v>
      </c>
      <c r="I53" s="60"/>
      <c r="J53" s="60"/>
      <c r="K53" s="23"/>
      <c r="L53" s="23"/>
      <c r="M53" s="23"/>
      <c r="N53" s="4"/>
      <c r="O53" s="19" t="str">
        <f t="shared" si="1"/>
        <v/>
      </c>
      <c r="P53" s="19" t="str">
        <f t="shared" si="2"/>
        <v/>
      </c>
      <c r="Q53" s="19" t="str">
        <f t="shared" si="3"/>
        <v/>
      </c>
      <c r="R53" s="19" t="str">
        <f t="shared" si="4"/>
        <v/>
      </c>
      <c r="S53" s="19" t="str">
        <f t="shared" si="5"/>
        <v/>
      </c>
      <c r="T53" s="19" t="str">
        <f t="shared" si="6"/>
        <v/>
      </c>
      <c r="U53" s="19" t="str">
        <f t="shared" si="7"/>
        <v/>
      </c>
      <c r="V53" s="19" t="str">
        <f t="shared" si="8"/>
        <v/>
      </c>
      <c r="W53" s="19" t="str">
        <f t="shared" si="9"/>
        <v/>
      </c>
      <c r="X53" s="19" t="str">
        <f t="shared" si="10"/>
        <v/>
      </c>
      <c r="Y53" s="19" t="str">
        <f t="shared" si="11"/>
        <v/>
      </c>
      <c r="Z53" s="19" t="str">
        <f t="shared" si="12"/>
        <v/>
      </c>
      <c r="AA53" s="19" t="str">
        <f t="shared" si="13"/>
        <v/>
      </c>
      <c r="AB53" s="19" t="str">
        <f t="shared" si="14"/>
        <v/>
      </c>
      <c r="AC53" s="19" t="str">
        <f t="shared" si="15"/>
        <v/>
      </c>
      <c r="AD53" s="19" t="str">
        <f t="shared" si="16"/>
        <v/>
      </c>
      <c r="AE53" s="19" t="str">
        <f t="shared" si="17"/>
        <v/>
      </c>
      <c r="AF53" s="19" t="str">
        <f t="shared" si="18"/>
        <v/>
      </c>
      <c r="AG53" s="19" t="str">
        <f t="shared" si="19"/>
        <v/>
      </c>
      <c r="AH53" s="19" t="str">
        <f t="shared" si="20"/>
        <v/>
      </c>
      <c r="AI53" s="19" t="str">
        <f t="shared" si="21"/>
        <v/>
      </c>
      <c r="AJ53" s="19" t="str">
        <f t="shared" si="22"/>
        <v/>
      </c>
      <c r="AK53" s="19" t="str">
        <f t="shared" si="23"/>
        <v/>
      </c>
      <c r="AL53" s="19" t="str">
        <f t="shared" si="24"/>
        <v/>
      </c>
      <c r="AM53" s="19" t="str">
        <f t="shared" si="25"/>
        <v/>
      </c>
      <c r="AN53" s="19" t="str">
        <f t="shared" si="26"/>
        <v/>
      </c>
      <c r="AO53" s="19" t="str">
        <f t="shared" si="27"/>
        <v/>
      </c>
      <c r="AP53" s="19" t="str">
        <f t="shared" si="28"/>
        <v/>
      </c>
      <c r="AQ53" s="19" t="str">
        <f t="shared" si="29"/>
        <v/>
      </c>
      <c r="AR53" s="19" t="str">
        <f t="shared" si="30"/>
        <v/>
      </c>
      <c r="AS53" s="19" t="str">
        <f t="shared" si="31"/>
        <v/>
      </c>
      <c r="AT53" s="19" t="str">
        <f t="shared" si="32"/>
        <v/>
      </c>
      <c r="AU53" s="19" t="str">
        <f t="shared" si="33"/>
        <v/>
      </c>
      <c r="AV53" s="19" t="str">
        <f t="shared" si="34"/>
        <v/>
      </c>
      <c r="AW53" s="19" t="str">
        <f t="shared" si="35"/>
        <v/>
      </c>
      <c r="AX53" s="19" t="str">
        <f t="shared" si="36"/>
        <v/>
      </c>
      <c r="AY53" s="19" t="str">
        <f t="shared" si="39"/>
        <v/>
      </c>
      <c r="AZ53" s="19" t="str">
        <f t="shared" si="40"/>
        <v/>
      </c>
      <c r="BA53" s="19" t="str">
        <f t="shared" si="37"/>
        <v/>
      </c>
    </row>
    <row r="54" spans="1:53" ht="15.75" customHeight="1">
      <c r="A54" s="19">
        <f t="shared" si="38"/>
        <v>42</v>
      </c>
      <c r="B54" s="20"/>
      <c r="C54" s="20"/>
      <c r="D54" s="20"/>
      <c r="E54" s="20"/>
      <c r="F54" s="21"/>
      <c r="G54" s="22" t="str">
        <f t="shared" si="0"/>
        <v>error</v>
      </c>
      <c r="H54" s="22" t="str">
        <f t="shared" si="41"/>
        <v>error</v>
      </c>
      <c r="I54" s="60"/>
      <c r="J54" s="60"/>
      <c r="K54" s="23"/>
      <c r="L54" s="23"/>
      <c r="M54" s="23"/>
      <c r="N54" s="4"/>
      <c r="O54" s="19" t="str">
        <f t="shared" si="1"/>
        <v/>
      </c>
      <c r="P54" s="19" t="str">
        <f t="shared" si="2"/>
        <v/>
      </c>
      <c r="Q54" s="19" t="str">
        <f t="shared" si="3"/>
        <v/>
      </c>
      <c r="R54" s="19" t="str">
        <f t="shared" si="4"/>
        <v/>
      </c>
      <c r="S54" s="19" t="str">
        <f t="shared" si="5"/>
        <v/>
      </c>
      <c r="T54" s="19" t="str">
        <f t="shared" si="6"/>
        <v/>
      </c>
      <c r="U54" s="19" t="str">
        <f t="shared" si="7"/>
        <v/>
      </c>
      <c r="V54" s="19" t="str">
        <f t="shared" si="8"/>
        <v/>
      </c>
      <c r="W54" s="19" t="str">
        <f t="shared" si="9"/>
        <v/>
      </c>
      <c r="X54" s="19" t="str">
        <f t="shared" si="10"/>
        <v/>
      </c>
      <c r="Y54" s="19" t="str">
        <f t="shared" si="11"/>
        <v/>
      </c>
      <c r="Z54" s="19" t="str">
        <f t="shared" si="12"/>
        <v/>
      </c>
      <c r="AA54" s="19" t="str">
        <f t="shared" si="13"/>
        <v/>
      </c>
      <c r="AB54" s="19" t="str">
        <f t="shared" si="14"/>
        <v/>
      </c>
      <c r="AC54" s="19" t="str">
        <f t="shared" si="15"/>
        <v/>
      </c>
      <c r="AD54" s="19" t="str">
        <f t="shared" si="16"/>
        <v/>
      </c>
      <c r="AE54" s="19" t="str">
        <f t="shared" si="17"/>
        <v/>
      </c>
      <c r="AF54" s="19" t="str">
        <f t="shared" si="18"/>
        <v/>
      </c>
      <c r="AG54" s="19" t="str">
        <f t="shared" si="19"/>
        <v/>
      </c>
      <c r="AH54" s="19" t="str">
        <f t="shared" si="20"/>
        <v/>
      </c>
      <c r="AI54" s="19" t="str">
        <f t="shared" si="21"/>
        <v/>
      </c>
      <c r="AJ54" s="19" t="str">
        <f t="shared" si="22"/>
        <v/>
      </c>
      <c r="AK54" s="19" t="str">
        <f t="shared" si="23"/>
        <v/>
      </c>
      <c r="AL54" s="19" t="str">
        <f t="shared" si="24"/>
        <v/>
      </c>
      <c r="AM54" s="19" t="str">
        <f t="shared" si="25"/>
        <v/>
      </c>
      <c r="AN54" s="19" t="str">
        <f t="shared" si="26"/>
        <v/>
      </c>
      <c r="AO54" s="19" t="str">
        <f t="shared" si="27"/>
        <v/>
      </c>
      <c r="AP54" s="19" t="str">
        <f t="shared" si="28"/>
        <v/>
      </c>
      <c r="AQ54" s="19" t="str">
        <f t="shared" si="29"/>
        <v/>
      </c>
      <c r="AR54" s="19" t="str">
        <f t="shared" si="30"/>
        <v/>
      </c>
      <c r="AS54" s="19" t="str">
        <f t="shared" si="31"/>
        <v/>
      </c>
      <c r="AT54" s="19" t="str">
        <f t="shared" si="32"/>
        <v/>
      </c>
      <c r="AU54" s="19" t="str">
        <f t="shared" si="33"/>
        <v/>
      </c>
      <c r="AV54" s="19" t="str">
        <f t="shared" si="34"/>
        <v/>
      </c>
      <c r="AW54" s="19" t="str">
        <f t="shared" si="35"/>
        <v/>
      </c>
      <c r="AX54" s="19" t="str">
        <f t="shared" si="36"/>
        <v/>
      </c>
      <c r="AY54" s="19" t="str">
        <f t="shared" si="39"/>
        <v/>
      </c>
      <c r="AZ54" s="19" t="str">
        <f t="shared" si="40"/>
        <v/>
      </c>
      <c r="BA54" s="19" t="str">
        <f t="shared" si="37"/>
        <v/>
      </c>
    </row>
    <row r="55" spans="1:53" ht="15.75" customHeight="1">
      <c r="A55" s="19">
        <f t="shared" si="38"/>
        <v>43</v>
      </c>
      <c r="B55" s="20"/>
      <c r="C55" s="20"/>
      <c r="D55" s="20"/>
      <c r="E55" s="20"/>
      <c r="F55" s="21"/>
      <c r="G55" s="22" t="str">
        <f t="shared" si="0"/>
        <v>error</v>
      </c>
      <c r="H55" s="22" t="str">
        <f t="shared" si="41"/>
        <v>error</v>
      </c>
      <c r="I55" s="60"/>
      <c r="J55" s="60"/>
      <c r="K55" s="23"/>
      <c r="L55" s="23"/>
      <c r="M55" s="23"/>
      <c r="N55" s="4"/>
      <c r="O55" s="19" t="str">
        <f t="shared" si="1"/>
        <v/>
      </c>
      <c r="P55" s="19" t="str">
        <f t="shared" si="2"/>
        <v/>
      </c>
      <c r="Q55" s="19" t="str">
        <f t="shared" si="3"/>
        <v/>
      </c>
      <c r="R55" s="19" t="str">
        <f t="shared" si="4"/>
        <v/>
      </c>
      <c r="S55" s="19" t="str">
        <f t="shared" si="5"/>
        <v/>
      </c>
      <c r="T55" s="19" t="str">
        <f t="shared" si="6"/>
        <v/>
      </c>
      <c r="U55" s="19" t="str">
        <f t="shared" si="7"/>
        <v/>
      </c>
      <c r="V55" s="19" t="str">
        <f t="shared" si="8"/>
        <v/>
      </c>
      <c r="W55" s="19" t="str">
        <f t="shared" si="9"/>
        <v/>
      </c>
      <c r="X55" s="19" t="str">
        <f t="shared" si="10"/>
        <v/>
      </c>
      <c r="Y55" s="19" t="str">
        <f t="shared" si="11"/>
        <v/>
      </c>
      <c r="Z55" s="19" t="str">
        <f t="shared" si="12"/>
        <v/>
      </c>
      <c r="AA55" s="19" t="str">
        <f t="shared" si="13"/>
        <v/>
      </c>
      <c r="AB55" s="19" t="str">
        <f t="shared" si="14"/>
        <v/>
      </c>
      <c r="AC55" s="19" t="str">
        <f t="shared" si="15"/>
        <v/>
      </c>
      <c r="AD55" s="19" t="str">
        <f t="shared" si="16"/>
        <v/>
      </c>
      <c r="AE55" s="19" t="str">
        <f t="shared" si="17"/>
        <v/>
      </c>
      <c r="AF55" s="19" t="str">
        <f t="shared" si="18"/>
        <v/>
      </c>
      <c r="AG55" s="19" t="str">
        <f t="shared" si="19"/>
        <v/>
      </c>
      <c r="AH55" s="19" t="str">
        <f t="shared" si="20"/>
        <v/>
      </c>
      <c r="AI55" s="19" t="str">
        <f t="shared" si="21"/>
        <v/>
      </c>
      <c r="AJ55" s="19" t="str">
        <f t="shared" si="22"/>
        <v/>
      </c>
      <c r="AK55" s="19" t="str">
        <f t="shared" si="23"/>
        <v/>
      </c>
      <c r="AL55" s="19" t="str">
        <f t="shared" si="24"/>
        <v/>
      </c>
      <c r="AM55" s="19" t="str">
        <f t="shared" si="25"/>
        <v/>
      </c>
      <c r="AN55" s="19" t="str">
        <f t="shared" si="26"/>
        <v/>
      </c>
      <c r="AO55" s="19" t="str">
        <f t="shared" si="27"/>
        <v/>
      </c>
      <c r="AP55" s="19" t="str">
        <f t="shared" si="28"/>
        <v/>
      </c>
      <c r="AQ55" s="19" t="str">
        <f t="shared" si="29"/>
        <v/>
      </c>
      <c r="AR55" s="19" t="str">
        <f t="shared" si="30"/>
        <v/>
      </c>
      <c r="AS55" s="19" t="str">
        <f t="shared" si="31"/>
        <v/>
      </c>
      <c r="AT55" s="19" t="str">
        <f t="shared" si="32"/>
        <v/>
      </c>
      <c r="AU55" s="19" t="str">
        <f t="shared" si="33"/>
        <v/>
      </c>
      <c r="AV55" s="19" t="str">
        <f t="shared" si="34"/>
        <v/>
      </c>
      <c r="AW55" s="19" t="str">
        <f t="shared" si="35"/>
        <v/>
      </c>
      <c r="AX55" s="19" t="str">
        <f t="shared" si="36"/>
        <v/>
      </c>
      <c r="AY55" s="19" t="str">
        <f t="shared" si="39"/>
        <v/>
      </c>
      <c r="AZ55" s="19" t="str">
        <f t="shared" si="40"/>
        <v/>
      </c>
      <c r="BA55" s="19" t="str">
        <f t="shared" si="37"/>
        <v/>
      </c>
    </row>
    <row r="56" spans="1:53" ht="15.75" customHeight="1">
      <c r="A56" s="19">
        <f t="shared" si="38"/>
        <v>44</v>
      </c>
      <c r="B56" s="20"/>
      <c r="C56" s="20"/>
      <c r="D56" s="20"/>
      <c r="E56" s="20"/>
      <c r="F56" s="21"/>
      <c r="G56" s="22" t="str">
        <f t="shared" si="0"/>
        <v>error</v>
      </c>
      <c r="H56" s="22" t="str">
        <f t="shared" si="41"/>
        <v>error</v>
      </c>
      <c r="I56" s="60"/>
      <c r="J56" s="60"/>
      <c r="K56" s="23"/>
      <c r="L56" s="23"/>
      <c r="M56" s="23"/>
      <c r="N56" s="4"/>
      <c r="O56" s="19" t="str">
        <f t="shared" si="1"/>
        <v/>
      </c>
      <c r="P56" s="19" t="str">
        <f t="shared" si="2"/>
        <v/>
      </c>
      <c r="Q56" s="19" t="str">
        <f t="shared" si="3"/>
        <v/>
      </c>
      <c r="R56" s="19" t="str">
        <f t="shared" si="4"/>
        <v/>
      </c>
      <c r="S56" s="19" t="str">
        <f t="shared" si="5"/>
        <v/>
      </c>
      <c r="T56" s="19" t="str">
        <f t="shared" si="6"/>
        <v/>
      </c>
      <c r="U56" s="19" t="str">
        <f t="shared" si="7"/>
        <v/>
      </c>
      <c r="V56" s="19" t="str">
        <f t="shared" si="8"/>
        <v/>
      </c>
      <c r="W56" s="19" t="str">
        <f t="shared" si="9"/>
        <v/>
      </c>
      <c r="X56" s="19" t="str">
        <f t="shared" si="10"/>
        <v/>
      </c>
      <c r="Y56" s="19" t="str">
        <f t="shared" si="11"/>
        <v/>
      </c>
      <c r="Z56" s="19" t="str">
        <f t="shared" si="12"/>
        <v/>
      </c>
      <c r="AA56" s="19" t="str">
        <f t="shared" si="13"/>
        <v/>
      </c>
      <c r="AB56" s="19" t="str">
        <f t="shared" si="14"/>
        <v/>
      </c>
      <c r="AC56" s="19" t="str">
        <f t="shared" si="15"/>
        <v/>
      </c>
      <c r="AD56" s="19" t="str">
        <f t="shared" si="16"/>
        <v/>
      </c>
      <c r="AE56" s="19" t="str">
        <f t="shared" si="17"/>
        <v/>
      </c>
      <c r="AF56" s="19" t="str">
        <f t="shared" si="18"/>
        <v/>
      </c>
      <c r="AG56" s="19" t="str">
        <f t="shared" si="19"/>
        <v/>
      </c>
      <c r="AH56" s="19" t="str">
        <f t="shared" si="20"/>
        <v/>
      </c>
      <c r="AI56" s="19" t="str">
        <f t="shared" si="21"/>
        <v/>
      </c>
      <c r="AJ56" s="19" t="str">
        <f t="shared" si="22"/>
        <v/>
      </c>
      <c r="AK56" s="19" t="str">
        <f t="shared" si="23"/>
        <v/>
      </c>
      <c r="AL56" s="19" t="str">
        <f t="shared" si="24"/>
        <v/>
      </c>
      <c r="AM56" s="19" t="str">
        <f t="shared" si="25"/>
        <v/>
      </c>
      <c r="AN56" s="19" t="str">
        <f t="shared" si="26"/>
        <v/>
      </c>
      <c r="AO56" s="19" t="str">
        <f t="shared" si="27"/>
        <v/>
      </c>
      <c r="AP56" s="19" t="str">
        <f t="shared" si="28"/>
        <v/>
      </c>
      <c r="AQ56" s="19" t="str">
        <f t="shared" si="29"/>
        <v/>
      </c>
      <c r="AR56" s="19" t="str">
        <f t="shared" si="30"/>
        <v/>
      </c>
      <c r="AS56" s="19" t="str">
        <f t="shared" si="31"/>
        <v/>
      </c>
      <c r="AT56" s="19" t="str">
        <f t="shared" si="32"/>
        <v/>
      </c>
      <c r="AU56" s="19" t="str">
        <f t="shared" si="33"/>
        <v/>
      </c>
      <c r="AV56" s="19" t="str">
        <f t="shared" si="34"/>
        <v/>
      </c>
      <c r="AW56" s="19" t="str">
        <f t="shared" si="35"/>
        <v/>
      </c>
      <c r="AX56" s="19" t="str">
        <f t="shared" si="36"/>
        <v/>
      </c>
      <c r="AY56" s="19" t="str">
        <f t="shared" si="39"/>
        <v/>
      </c>
      <c r="AZ56" s="19" t="str">
        <f t="shared" si="40"/>
        <v/>
      </c>
      <c r="BA56" s="19" t="str">
        <f t="shared" si="37"/>
        <v/>
      </c>
    </row>
    <row r="57" spans="1:53" ht="15.75" customHeight="1">
      <c r="A57" s="19">
        <f t="shared" si="38"/>
        <v>45</v>
      </c>
      <c r="B57" s="20"/>
      <c r="C57" s="20"/>
      <c r="D57" s="20"/>
      <c r="E57" s="20"/>
      <c r="F57" s="21"/>
      <c r="G57" s="22" t="str">
        <f t="shared" si="0"/>
        <v>error</v>
      </c>
      <c r="H57" s="22" t="str">
        <f t="shared" si="41"/>
        <v>error</v>
      </c>
      <c r="I57" s="60"/>
      <c r="J57" s="60"/>
      <c r="K57" s="23"/>
      <c r="L57" s="23"/>
      <c r="M57" s="23"/>
      <c r="N57" s="4"/>
      <c r="O57" s="19" t="str">
        <f t="shared" si="1"/>
        <v/>
      </c>
      <c r="P57" s="19" t="str">
        <f t="shared" si="2"/>
        <v/>
      </c>
      <c r="Q57" s="19" t="str">
        <f t="shared" si="3"/>
        <v/>
      </c>
      <c r="R57" s="19" t="str">
        <f t="shared" si="4"/>
        <v/>
      </c>
      <c r="S57" s="19" t="str">
        <f t="shared" si="5"/>
        <v/>
      </c>
      <c r="T57" s="19" t="str">
        <f t="shared" si="6"/>
        <v/>
      </c>
      <c r="U57" s="19" t="str">
        <f t="shared" si="7"/>
        <v/>
      </c>
      <c r="V57" s="19" t="str">
        <f t="shared" si="8"/>
        <v/>
      </c>
      <c r="W57" s="19" t="str">
        <f t="shared" si="9"/>
        <v/>
      </c>
      <c r="X57" s="19" t="str">
        <f t="shared" si="10"/>
        <v/>
      </c>
      <c r="Y57" s="19" t="str">
        <f t="shared" si="11"/>
        <v/>
      </c>
      <c r="Z57" s="19" t="str">
        <f t="shared" si="12"/>
        <v/>
      </c>
      <c r="AA57" s="19" t="str">
        <f t="shared" si="13"/>
        <v/>
      </c>
      <c r="AB57" s="19" t="str">
        <f t="shared" si="14"/>
        <v/>
      </c>
      <c r="AC57" s="19" t="str">
        <f t="shared" si="15"/>
        <v/>
      </c>
      <c r="AD57" s="19" t="str">
        <f t="shared" si="16"/>
        <v/>
      </c>
      <c r="AE57" s="19" t="str">
        <f t="shared" si="17"/>
        <v/>
      </c>
      <c r="AF57" s="19" t="str">
        <f t="shared" si="18"/>
        <v/>
      </c>
      <c r="AG57" s="19" t="str">
        <f t="shared" si="19"/>
        <v/>
      </c>
      <c r="AH57" s="19" t="str">
        <f t="shared" si="20"/>
        <v/>
      </c>
      <c r="AI57" s="19" t="str">
        <f t="shared" si="21"/>
        <v/>
      </c>
      <c r="AJ57" s="19" t="str">
        <f t="shared" si="22"/>
        <v/>
      </c>
      <c r="AK57" s="19" t="str">
        <f t="shared" si="23"/>
        <v/>
      </c>
      <c r="AL57" s="19" t="str">
        <f t="shared" si="24"/>
        <v/>
      </c>
      <c r="AM57" s="19" t="str">
        <f t="shared" si="25"/>
        <v/>
      </c>
      <c r="AN57" s="19" t="str">
        <f t="shared" si="26"/>
        <v/>
      </c>
      <c r="AO57" s="19" t="str">
        <f t="shared" si="27"/>
        <v/>
      </c>
      <c r="AP57" s="19" t="str">
        <f t="shared" si="28"/>
        <v/>
      </c>
      <c r="AQ57" s="19" t="str">
        <f t="shared" si="29"/>
        <v/>
      </c>
      <c r="AR57" s="19" t="str">
        <f t="shared" si="30"/>
        <v/>
      </c>
      <c r="AS57" s="19" t="str">
        <f t="shared" si="31"/>
        <v/>
      </c>
      <c r="AT57" s="19" t="str">
        <f t="shared" si="32"/>
        <v/>
      </c>
      <c r="AU57" s="19" t="str">
        <f t="shared" si="33"/>
        <v/>
      </c>
      <c r="AV57" s="19" t="str">
        <f t="shared" si="34"/>
        <v/>
      </c>
      <c r="AW57" s="19" t="str">
        <f t="shared" si="35"/>
        <v/>
      </c>
      <c r="AX57" s="19" t="str">
        <f t="shared" si="36"/>
        <v/>
      </c>
      <c r="AY57" s="19" t="str">
        <f t="shared" si="39"/>
        <v/>
      </c>
      <c r="AZ57" s="19" t="str">
        <f t="shared" si="40"/>
        <v/>
      </c>
      <c r="BA57" s="19" t="str">
        <f t="shared" si="37"/>
        <v/>
      </c>
    </row>
    <row r="58" spans="1:53" ht="15.75" customHeight="1">
      <c r="A58" s="19">
        <f t="shared" si="38"/>
        <v>46</v>
      </c>
      <c r="B58" s="20"/>
      <c r="C58" s="20"/>
      <c r="D58" s="20"/>
      <c r="E58" s="20"/>
      <c r="F58" s="21"/>
      <c r="G58" s="22" t="str">
        <f t="shared" si="0"/>
        <v>error</v>
      </c>
      <c r="H58" s="22" t="str">
        <f t="shared" si="41"/>
        <v>error</v>
      </c>
      <c r="I58" s="60"/>
      <c r="J58" s="60"/>
      <c r="K58" s="23"/>
      <c r="L58" s="23"/>
      <c r="M58" s="23"/>
      <c r="N58" s="4"/>
      <c r="O58" s="19" t="str">
        <f t="shared" si="1"/>
        <v/>
      </c>
      <c r="P58" s="19" t="str">
        <f t="shared" si="2"/>
        <v/>
      </c>
      <c r="Q58" s="19" t="str">
        <f t="shared" si="3"/>
        <v/>
      </c>
      <c r="R58" s="19" t="str">
        <f t="shared" si="4"/>
        <v/>
      </c>
      <c r="S58" s="19" t="str">
        <f t="shared" si="5"/>
        <v/>
      </c>
      <c r="T58" s="19" t="str">
        <f t="shared" si="6"/>
        <v/>
      </c>
      <c r="U58" s="19" t="str">
        <f t="shared" si="7"/>
        <v/>
      </c>
      <c r="V58" s="19" t="str">
        <f t="shared" si="8"/>
        <v/>
      </c>
      <c r="W58" s="19" t="str">
        <f t="shared" si="9"/>
        <v/>
      </c>
      <c r="X58" s="19" t="str">
        <f t="shared" si="10"/>
        <v/>
      </c>
      <c r="Y58" s="19" t="str">
        <f t="shared" si="11"/>
        <v/>
      </c>
      <c r="Z58" s="19" t="str">
        <f t="shared" si="12"/>
        <v/>
      </c>
      <c r="AA58" s="19" t="str">
        <f t="shared" si="13"/>
        <v/>
      </c>
      <c r="AB58" s="19" t="str">
        <f t="shared" si="14"/>
        <v/>
      </c>
      <c r="AC58" s="19" t="str">
        <f t="shared" si="15"/>
        <v/>
      </c>
      <c r="AD58" s="19" t="str">
        <f t="shared" si="16"/>
        <v/>
      </c>
      <c r="AE58" s="19" t="str">
        <f t="shared" si="17"/>
        <v/>
      </c>
      <c r="AF58" s="19" t="str">
        <f t="shared" si="18"/>
        <v/>
      </c>
      <c r="AG58" s="19" t="str">
        <f t="shared" si="19"/>
        <v/>
      </c>
      <c r="AH58" s="19" t="str">
        <f t="shared" si="20"/>
        <v/>
      </c>
      <c r="AI58" s="19" t="str">
        <f t="shared" si="21"/>
        <v/>
      </c>
      <c r="AJ58" s="19" t="str">
        <f t="shared" si="22"/>
        <v/>
      </c>
      <c r="AK58" s="19" t="str">
        <f t="shared" si="23"/>
        <v/>
      </c>
      <c r="AL58" s="19" t="str">
        <f t="shared" si="24"/>
        <v/>
      </c>
      <c r="AM58" s="19" t="str">
        <f t="shared" si="25"/>
        <v/>
      </c>
      <c r="AN58" s="19" t="str">
        <f t="shared" si="26"/>
        <v/>
      </c>
      <c r="AO58" s="19" t="str">
        <f t="shared" si="27"/>
        <v/>
      </c>
      <c r="AP58" s="19" t="str">
        <f t="shared" si="28"/>
        <v/>
      </c>
      <c r="AQ58" s="19" t="str">
        <f t="shared" si="29"/>
        <v/>
      </c>
      <c r="AR58" s="19" t="str">
        <f t="shared" si="30"/>
        <v/>
      </c>
      <c r="AS58" s="19" t="str">
        <f t="shared" si="31"/>
        <v/>
      </c>
      <c r="AT58" s="19" t="str">
        <f t="shared" si="32"/>
        <v/>
      </c>
      <c r="AU58" s="19" t="str">
        <f t="shared" si="33"/>
        <v/>
      </c>
      <c r="AV58" s="19" t="str">
        <f t="shared" si="34"/>
        <v/>
      </c>
      <c r="AW58" s="19" t="str">
        <f t="shared" si="35"/>
        <v/>
      </c>
      <c r="AX58" s="19" t="str">
        <f t="shared" si="36"/>
        <v/>
      </c>
      <c r="AY58" s="19" t="str">
        <f t="shared" si="39"/>
        <v/>
      </c>
      <c r="AZ58" s="19" t="str">
        <f t="shared" si="40"/>
        <v/>
      </c>
      <c r="BA58" s="19" t="str">
        <f t="shared" si="37"/>
        <v/>
      </c>
    </row>
    <row r="59" spans="1:53" ht="15.75" customHeight="1">
      <c r="A59" s="19">
        <f t="shared" si="38"/>
        <v>47</v>
      </c>
      <c r="B59" s="20"/>
      <c r="C59" s="20"/>
      <c r="D59" s="20"/>
      <c r="E59" s="20"/>
      <c r="F59" s="21"/>
      <c r="G59" s="22" t="str">
        <f t="shared" si="0"/>
        <v>error</v>
      </c>
      <c r="H59" s="22" t="str">
        <f t="shared" si="41"/>
        <v>error</v>
      </c>
      <c r="I59" s="60"/>
      <c r="J59" s="60"/>
      <c r="K59" s="23"/>
      <c r="L59" s="23"/>
      <c r="M59" s="23"/>
      <c r="N59" s="4"/>
      <c r="O59" s="19" t="str">
        <f t="shared" si="1"/>
        <v/>
      </c>
      <c r="P59" s="19" t="str">
        <f t="shared" si="2"/>
        <v/>
      </c>
      <c r="Q59" s="19" t="str">
        <f t="shared" si="3"/>
        <v/>
      </c>
      <c r="R59" s="19" t="str">
        <f t="shared" si="4"/>
        <v/>
      </c>
      <c r="S59" s="19" t="str">
        <f t="shared" si="5"/>
        <v/>
      </c>
      <c r="T59" s="19" t="str">
        <f t="shared" si="6"/>
        <v/>
      </c>
      <c r="U59" s="19" t="str">
        <f t="shared" si="7"/>
        <v/>
      </c>
      <c r="V59" s="19" t="str">
        <f t="shared" si="8"/>
        <v/>
      </c>
      <c r="W59" s="19" t="str">
        <f t="shared" si="9"/>
        <v/>
      </c>
      <c r="X59" s="19" t="str">
        <f t="shared" si="10"/>
        <v/>
      </c>
      <c r="Y59" s="19" t="str">
        <f t="shared" si="11"/>
        <v/>
      </c>
      <c r="Z59" s="19" t="str">
        <f t="shared" si="12"/>
        <v/>
      </c>
      <c r="AA59" s="19" t="str">
        <f t="shared" si="13"/>
        <v/>
      </c>
      <c r="AB59" s="19" t="str">
        <f t="shared" si="14"/>
        <v/>
      </c>
      <c r="AC59" s="19" t="str">
        <f t="shared" si="15"/>
        <v/>
      </c>
      <c r="AD59" s="19" t="str">
        <f t="shared" si="16"/>
        <v/>
      </c>
      <c r="AE59" s="19" t="str">
        <f t="shared" si="17"/>
        <v/>
      </c>
      <c r="AF59" s="19" t="str">
        <f t="shared" si="18"/>
        <v/>
      </c>
      <c r="AG59" s="19" t="str">
        <f t="shared" si="19"/>
        <v/>
      </c>
      <c r="AH59" s="19" t="str">
        <f t="shared" si="20"/>
        <v/>
      </c>
      <c r="AI59" s="19" t="str">
        <f t="shared" si="21"/>
        <v/>
      </c>
      <c r="AJ59" s="19" t="str">
        <f t="shared" si="22"/>
        <v/>
      </c>
      <c r="AK59" s="19" t="str">
        <f t="shared" si="23"/>
        <v/>
      </c>
      <c r="AL59" s="19" t="str">
        <f t="shared" si="24"/>
        <v/>
      </c>
      <c r="AM59" s="19" t="str">
        <f t="shared" si="25"/>
        <v/>
      </c>
      <c r="AN59" s="19" t="str">
        <f t="shared" si="26"/>
        <v/>
      </c>
      <c r="AO59" s="19" t="str">
        <f t="shared" si="27"/>
        <v/>
      </c>
      <c r="AP59" s="19" t="str">
        <f t="shared" si="28"/>
        <v/>
      </c>
      <c r="AQ59" s="19" t="str">
        <f t="shared" si="29"/>
        <v/>
      </c>
      <c r="AR59" s="19" t="str">
        <f t="shared" si="30"/>
        <v/>
      </c>
      <c r="AS59" s="19" t="str">
        <f t="shared" si="31"/>
        <v/>
      </c>
      <c r="AT59" s="19" t="str">
        <f t="shared" si="32"/>
        <v/>
      </c>
      <c r="AU59" s="19" t="str">
        <f t="shared" si="33"/>
        <v/>
      </c>
      <c r="AV59" s="19" t="str">
        <f t="shared" si="34"/>
        <v/>
      </c>
      <c r="AW59" s="19" t="str">
        <f t="shared" si="35"/>
        <v/>
      </c>
      <c r="AX59" s="19" t="str">
        <f t="shared" si="36"/>
        <v/>
      </c>
      <c r="AY59" s="19" t="str">
        <f t="shared" si="39"/>
        <v/>
      </c>
      <c r="AZ59" s="19" t="str">
        <f t="shared" si="40"/>
        <v/>
      </c>
      <c r="BA59" s="19" t="str">
        <f t="shared" si="37"/>
        <v/>
      </c>
    </row>
    <row r="60" spans="1:53" ht="15.75" customHeight="1">
      <c r="A60" s="19">
        <f t="shared" si="38"/>
        <v>48</v>
      </c>
      <c r="B60" s="20"/>
      <c r="C60" s="20"/>
      <c r="D60" s="20"/>
      <c r="E60" s="20"/>
      <c r="F60" s="21"/>
      <c r="G60" s="22" t="str">
        <f t="shared" si="0"/>
        <v>error</v>
      </c>
      <c r="H60" s="22" t="str">
        <f t="shared" si="41"/>
        <v>error</v>
      </c>
      <c r="I60" s="60"/>
      <c r="J60" s="60"/>
      <c r="K60" s="23"/>
      <c r="L60" s="23"/>
      <c r="M60" s="23"/>
      <c r="N60" s="4"/>
      <c r="O60" s="19" t="str">
        <f t="shared" si="1"/>
        <v/>
      </c>
      <c r="P60" s="19" t="str">
        <f t="shared" si="2"/>
        <v/>
      </c>
      <c r="Q60" s="19" t="str">
        <f t="shared" si="3"/>
        <v/>
      </c>
      <c r="R60" s="19" t="str">
        <f t="shared" si="4"/>
        <v/>
      </c>
      <c r="S60" s="19" t="str">
        <f t="shared" si="5"/>
        <v/>
      </c>
      <c r="T60" s="19" t="str">
        <f t="shared" si="6"/>
        <v/>
      </c>
      <c r="U60" s="19" t="str">
        <f t="shared" si="7"/>
        <v/>
      </c>
      <c r="V60" s="19" t="str">
        <f t="shared" si="8"/>
        <v/>
      </c>
      <c r="W60" s="19" t="str">
        <f t="shared" si="9"/>
        <v/>
      </c>
      <c r="X60" s="19" t="str">
        <f t="shared" si="10"/>
        <v/>
      </c>
      <c r="Y60" s="19" t="str">
        <f t="shared" si="11"/>
        <v/>
      </c>
      <c r="Z60" s="19" t="str">
        <f t="shared" si="12"/>
        <v/>
      </c>
      <c r="AA60" s="19" t="str">
        <f t="shared" si="13"/>
        <v/>
      </c>
      <c r="AB60" s="19" t="str">
        <f t="shared" si="14"/>
        <v/>
      </c>
      <c r="AC60" s="19" t="str">
        <f t="shared" si="15"/>
        <v/>
      </c>
      <c r="AD60" s="19" t="str">
        <f t="shared" si="16"/>
        <v/>
      </c>
      <c r="AE60" s="19" t="str">
        <f t="shared" si="17"/>
        <v/>
      </c>
      <c r="AF60" s="19" t="str">
        <f t="shared" si="18"/>
        <v/>
      </c>
      <c r="AG60" s="19" t="str">
        <f t="shared" si="19"/>
        <v/>
      </c>
      <c r="AH60" s="19" t="str">
        <f t="shared" si="20"/>
        <v/>
      </c>
      <c r="AI60" s="19" t="str">
        <f t="shared" si="21"/>
        <v/>
      </c>
      <c r="AJ60" s="19" t="str">
        <f t="shared" si="22"/>
        <v/>
      </c>
      <c r="AK60" s="19" t="str">
        <f t="shared" si="23"/>
        <v/>
      </c>
      <c r="AL60" s="19" t="str">
        <f t="shared" si="24"/>
        <v/>
      </c>
      <c r="AM60" s="19" t="str">
        <f t="shared" si="25"/>
        <v/>
      </c>
      <c r="AN60" s="19" t="str">
        <f t="shared" si="26"/>
        <v/>
      </c>
      <c r="AO60" s="19" t="str">
        <f t="shared" si="27"/>
        <v/>
      </c>
      <c r="AP60" s="19" t="str">
        <f t="shared" si="28"/>
        <v/>
      </c>
      <c r="AQ60" s="19" t="str">
        <f t="shared" si="29"/>
        <v/>
      </c>
      <c r="AR60" s="19" t="str">
        <f t="shared" si="30"/>
        <v/>
      </c>
      <c r="AS60" s="19" t="str">
        <f t="shared" si="31"/>
        <v/>
      </c>
      <c r="AT60" s="19" t="str">
        <f t="shared" si="32"/>
        <v/>
      </c>
      <c r="AU60" s="19" t="str">
        <f t="shared" si="33"/>
        <v/>
      </c>
      <c r="AV60" s="19" t="str">
        <f t="shared" si="34"/>
        <v/>
      </c>
      <c r="AW60" s="19" t="str">
        <f t="shared" si="35"/>
        <v/>
      </c>
      <c r="AX60" s="19" t="str">
        <f t="shared" si="36"/>
        <v/>
      </c>
      <c r="AY60" s="19" t="str">
        <f t="shared" si="39"/>
        <v/>
      </c>
      <c r="AZ60" s="19" t="str">
        <f t="shared" si="40"/>
        <v/>
      </c>
      <c r="BA60" s="19" t="str">
        <f t="shared" si="37"/>
        <v/>
      </c>
    </row>
    <row r="61" spans="1:53" ht="15.75" customHeight="1">
      <c r="A61" s="19">
        <f t="shared" si="38"/>
        <v>49</v>
      </c>
      <c r="B61" s="20"/>
      <c r="C61" s="20"/>
      <c r="D61" s="20"/>
      <c r="E61" s="20"/>
      <c r="F61" s="21"/>
      <c r="G61" s="22" t="str">
        <f t="shared" si="0"/>
        <v>error</v>
      </c>
      <c r="H61" s="22" t="str">
        <f t="shared" si="41"/>
        <v>error</v>
      </c>
      <c r="I61" s="60"/>
      <c r="J61" s="60"/>
      <c r="K61" s="23"/>
      <c r="L61" s="23"/>
      <c r="M61" s="23"/>
      <c r="N61" s="4"/>
      <c r="O61" s="19" t="str">
        <f t="shared" si="1"/>
        <v/>
      </c>
      <c r="P61" s="19" t="str">
        <f t="shared" si="2"/>
        <v/>
      </c>
      <c r="Q61" s="19" t="str">
        <f t="shared" si="3"/>
        <v/>
      </c>
      <c r="R61" s="19" t="str">
        <f t="shared" si="4"/>
        <v/>
      </c>
      <c r="S61" s="19" t="str">
        <f t="shared" si="5"/>
        <v/>
      </c>
      <c r="T61" s="19" t="str">
        <f t="shared" si="6"/>
        <v/>
      </c>
      <c r="U61" s="19" t="str">
        <f t="shared" si="7"/>
        <v/>
      </c>
      <c r="V61" s="19" t="str">
        <f t="shared" si="8"/>
        <v/>
      </c>
      <c r="W61" s="19" t="str">
        <f t="shared" si="9"/>
        <v/>
      </c>
      <c r="X61" s="19" t="str">
        <f t="shared" si="10"/>
        <v/>
      </c>
      <c r="Y61" s="19" t="str">
        <f t="shared" si="11"/>
        <v/>
      </c>
      <c r="Z61" s="19" t="str">
        <f t="shared" si="12"/>
        <v/>
      </c>
      <c r="AA61" s="19" t="str">
        <f t="shared" si="13"/>
        <v/>
      </c>
      <c r="AB61" s="19" t="str">
        <f t="shared" si="14"/>
        <v/>
      </c>
      <c r="AC61" s="19" t="str">
        <f t="shared" si="15"/>
        <v/>
      </c>
      <c r="AD61" s="19" t="str">
        <f t="shared" si="16"/>
        <v/>
      </c>
      <c r="AE61" s="19" t="str">
        <f t="shared" si="17"/>
        <v/>
      </c>
      <c r="AF61" s="19" t="str">
        <f t="shared" si="18"/>
        <v/>
      </c>
      <c r="AG61" s="19" t="str">
        <f t="shared" si="19"/>
        <v/>
      </c>
      <c r="AH61" s="19" t="str">
        <f t="shared" si="20"/>
        <v/>
      </c>
      <c r="AI61" s="19" t="str">
        <f t="shared" si="21"/>
        <v/>
      </c>
      <c r="AJ61" s="19" t="str">
        <f t="shared" si="22"/>
        <v/>
      </c>
      <c r="AK61" s="19" t="str">
        <f t="shared" si="23"/>
        <v/>
      </c>
      <c r="AL61" s="19" t="str">
        <f t="shared" si="24"/>
        <v/>
      </c>
      <c r="AM61" s="19" t="str">
        <f t="shared" si="25"/>
        <v/>
      </c>
      <c r="AN61" s="19" t="str">
        <f t="shared" si="26"/>
        <v/>
      </c>
      <c r="AO61" s="19" t="str">
        <f t="shared" si="27"/>
        <v/>
      </c>
      <c r="AP61" s="19" t="str">
        <f t="shared" si="28"/>
        <v/>
      </c>
      <c r="AQ61" s="19" t="str">
        <f t="shared" si="29"/>
        <v/>
      </c>
      <c r="AR61" s="19" t="str">
        <f t="shared" si="30"/>
        <v/>
      </c>
      <c r="AS61" s="19" t="str">
        <f t="shared" si="31"/>
        <v/>
      </c>
      <c r="AT61" s="19" t="str">
        <f t="shared" si="32"/>
        <v/>
      </c>
      <c r="AU61" s="19" t="str">
        <f t="shared" si="33"/>
        <v/>
      </c>
      <c r="AV61" s="19" t="str">
        <f t="shared" si="34"/>
        <v/>
      </c>
      <c r="AW61" s="19" t="str">
        <f t="shared" si="35"/>
        <v/>
      </c>
      <c r="AX61" s="19" t="str">
        <f t="shared" si="36"/>
        <v/>
      </c>
      <c r="AY61" s="19" t="str">
        <f t="shared" si="39"/>
        <v/>
      </c>
      <c r="AZ61" s="19" t="str">
        <f t="shared" si="40"/>
        <v/>
      </c>
      <c r="BA61" s="19" t="str">
        <f t="shared" si="37"/>
        <v/>
      </c>
    </row>
    <row r="62" spans="1:53" ht="15.75" customHeight="1">
      <c r="A62" s="19">
        <f t="shared" si="38"/>
        <v>50</v>
      </c>
      <c r="B62" s="20"/>
      <c r="C62" s="20"/>
      <c r="D62" s="20"/>
      <c r="E62" s="20"/>
      <c r="F62" s="21"/>
      <c r="G62" s="22" t="str">
        <f t="shared" si="0"/>
        <v>error</v>
      </c>
      <c r="H62" s="22" t="str">
        <f t="shared" si="41"/>
        <v>error</v>
      </c>
      <c r="I62" s="60"/>
      <c r="J62" s="60"/>
      <c r="K62" s="23"/>
      <c r="L62" s="23"/>
      <c r="M62" s="23"/>
      <c r="N62" s="4"/>
      <c r="O62" s="19" t="str">
        <f t="shared" si="1"/>
        <v/>
      </c>
      <c r="P62" s="19" t="str">
        <f t="shared" si="2"/>
        <v/>
      </c>
      <c r="Q62" s="19" t="str">
        <f t="shared" si="3"/>
        <v/>
      </c>
      <c r="R62" s="19" t="str">
        <f t="shared" si="4"/>
        <v/>
      </c>
      <c r="S62" s="19" t="str">
        <f t="shared" si="5"/>
        <v/>
      </c>
      <c r="T62" s="19" t="str">
        <f t="shared" si="6"/>
        <v/>
      </c>
      <c r="U62" s="19" t="str">
        <f t="shared" si="7"/>
        <v/>
      </c>
      <c r="V62" s="19" t="str">
        <f t="shared" si="8"/>
        <v/>
      </c>
      <c r="W62" s="19" t="str">
        <f t="shared" si="9"/>
        <v/>
      </c>
      <c r="X62" s="19" t="str">
        <f t="shared" si="10"/>
        <v/>
      </c>
      <c r="Y62" s="19" t="str">
        <f t="shared" si="11"/>
        <v/>
      </c>
      <c r="Z62" s="19" t="str">
        <f t="shared" si="12"/>
        <v/>
      </c>
      <c r="AA62" s="19" t="str">
        <f t="shared" si="13"/>
        <v/>
      </c>
      <c r="AB62" s="19" t="str">
        <f t="shared" si="14"/>
        <v/>
      </c>
      <c r="AC62" s="19" t="str">
        <f t="shared" si="15"/>
        <v/>
      </c>
      <c r="AD62" s="19" t="str">
        <f t="shared" si="16"/>
        <v/>
      </c>
      <c r="AE62" s="19" t="str">
        <f t="shared" si="17"/>
        <v/>
      </c>
      <c r="AF62" s="19" t="str">
        <f t="shared" si="18"/>
        <v/>
      </c>
      <c r="AG62" s="19" t="str">
        <f t="shared" si="19"/>
        <v/>
      </c>
      <c r="AH62" s="19" t="str">
        <f t="shared" si="20"/>
        <v/>
      </c>
      <c r="AI62" s="19" t="str">
        <f t="shared" si="21"/>
        <v/>
      </c>
      <c r="AJ62" s="19" t="str">
        <f t="shared" si="22"/>
        <v/>
      </c>
      <c r="AK62" s="19" t="str">
        <f t="shared" si="23"/>
        <v/>
      </c>
      <c r="AL62" s="19" t="str">
        <f t="shared" si="24"/>
        <v/>
      </c>
      <c r="AM62" s="19" t="str">
        <f t="shared" si="25"/>
        <v/>
      </c>
      <c r="AN62" s="19" t="str">
        <f t="shared" si="26"/>
        <v/>
      </c>
      <c r="AO62" s="19" t="str">
        <f t="shared" si="27"/>
        <v/>
      </c>
      <c r="AP62" s="19" t="str">
        <f t="shared" si="28"/>
        <v/>
      </c>
      <c r="AQ62" s="19" t="str">
        <f t="shared" si="29"/>
        <v/>
      </c>
      <c r="AR62" s="19" t="str">
        <f t="shared" si="30"/>
        <v/>
      </c>
      <c r="AS62" s="19" t="str">
        <f t="shared" si="31"/>
        <v/>
      </c>
      <c r="AT62" s="19" t="str">
        <f t="shared" si="32"/>
        <v/>
      </c>
      <c r="AU62" s="19" t="str">
        <f t="shared" si="33"/>
        <v/>
      </c>
      <c r="AV62" s="19" t="str">
        <f t="shared" si="34"/>
        <v/>
      </c>
      <c r="AW62" s="19" t="str">
        <f t="shared" si="35"/>
        <v/>
      </c>
      <c r="AX62" s="19" t="str">
        <f t="shared" si="36"/>
        <v/>
      </c>
      <c r="AY62" s="19" t="str">
        <f t="shared" si="39"/>
        <v/>
      </c>
      <c r="AZ62" s="19" t="str">
        <f t="shared" si="40"/>
        <v/>
      </c>
      <c r="BA62" s="19" t="str">
        <f t="shared" si="37"/>
        <v/>
      </c>
    </row>
    <row r="63" spans="1:53" ht="15.75" customHeight="1">
      <c r="A63" s="19">
        <f t="shared" si="38"/>
        <v>51</v>
      </c>
      <c r="B63" s="20"/>
      <c r="C63" s="20"/>
      <c r="D63" s="20"/>
      <c r="E63" s="20"/>
      <c r="F63" s="21"/>
      <c r="G63" s="22" t="str">
        <f t="shared" si="0"/>
        <v>error</v>
      </c>
      <c r="H63" s="22" t="str">
        <f t="shared" si="41"/>
        <v>error</v>
      </c>
      <c r="I63" s="60"/>
      <c r="J63" s="60"/>
      <c r="K63" s="23"/>
      <c r="L63" s="23"/>
      <c r="M63" s="23"/>
      <c r="N63" s="4"/>
      <c r="O63" s="19" t="str">
        <f t="shared" si="1"/>
        <v/>
      </c>
      <c r="P63" s="19" t="str">
        <f t="shared" si="2"/>
        <v/>
      </c>
      <c r="Q63" s="19" t="str">
        <f t="shared" si="3"/>
        <v/>
      </c>
      <c r="R63" s="19" t="str">
        <f t="shared" si="4"/>
        <v/>
      </c>
      <c r="S63" s="19" t="str">
        <f t="shared" si="5"/>
        <v/>
      </c>
      <c r="T63" s="19" t="str">
        <f t="shared" si="6"/>
        <v/>
      </c>
      <c r="U63" s="19" t="str">
        <f t="shared" si="7"/>
        <v/>
      </c>
      <c r="V63" s="19" t="str">
        <f t="shared" si="8"/>
        <v/>
      </c>
      <c r="W63" s="19" t="str">
        <f t="shared" si="9"/>
        <v/>
      </c>
      <c r="X63" s="19" t="str">
        <f t="shared" si="10"/>
        <v/>
      </c>
      <c r="Y63" s="19" t="str">
        <f t="shared" si="11"/>
        <v/>
      </c>
      <c r="Z63" s="19" t="str">
        <f t="shared" si="12"/>
        <v/>
      </c>
      <c r="AA63" s="19" t="str">
        <f t="shared" si="13"/>
        <v/>
      </c>
      <c r="AB63" s="19" t="str">
        <f t="shared" si="14"/>
        <v/>
      </c>
      <c r="AC63" s="19" t="str">
        <f t="shared" si="15"/>
        <v/>
      </c>
      <c r="AD63" s="19" t="str">
        <f t="shared" si="16"/>
        <v/>
      </c>
      <c r="AE63" s="19" t="str">
        <f t="shared" si="17"/>
        <v/>
      </c>
      <c r="AF63" s="19" t="str">
        <f t="shared" si="18"/>
        <v/>
      </c>
      <c r="AG63" s="19" t="str">
        <f t="shared" si="19"/>
        <v/>
      </c>
      <c r="AH63" s="19" t="str">
        <f t="shared" si="20"/>
        <v/>
      </c>
      <c r="AI63" s="19" t="str">
        <f t="shared" si="21"/>
        <v/>
      </c>
      <c r="AJ63" s="19" t="str">
        <f t="shared" si="22"/>
        <v/>
      </c>
      <c r="AK63" s="19" t="str">
        <f t="shared" si="23"/>
        <v/>
      </c>
      <c r="AL63" s="19" t="str">
        <f t="shared" si="24"/>
        <v/>
      </c>
      <c r="AM63" s="19" t="str">
        <f t="shared" si="25"/>
        <v/>
      </c>
      <c r="AN63" s="19" t="str">
        <f t="shared" si="26"/>
        <v/>
      </c>
      <c r="AO63" s="19" t="str">
        <f t="shared" si="27"/>
        <v/>
      </c>
      <c r="AP63" s="19" t="str">
        <f t="shared" si="28"/>
        <v/>
      </c>
      <c r="AQ63" s="19" t="str">
        <f t="shared" si="29"/>
        <v/>
      </c>
      <c r="AR63" s="19" t="str">
        <f t="shared" si="30"/>
        <v/>
      </c>
      <c r="AS63" s="19" t="str">
        <f t="shared" si="31"/>
        <v/>
      </c>
      <c r="AT63" s="19" t="str">
        <f t="shared" si="32"/>
        <v/>
      </c>
      <c r="AU63" s="19" t="str">
        <f t="shared" si="33"/>
        <v/>
      </c>
      <c r="AV63" s="19" t="str">
        <f t="shared" si="34"/>
        <v/>
      </c>
      <c r="AW63" s="19" t="str">
        <f t="shared" si="35"/>
        <v/>
      </c>
      <c r="AX63" s="19" t="str">
        <f t="shared" si="36"/>
        <v/>
      </c>
      <c r="AY63" s="19" t="str">
        <f t="shared" si="39"/>
        <v/>
      </c>
      <c r="AZ63" s="19" t="str">
        <f t="shared" si="40"/>
        <v/>
      </c>
      <c r="BA63" s="19" t="str">
        <f t="shared" si="37"/>
        <v/>
      </c>
    </row>
    <row r="64" spans="1:53" ht="15.75" customHeight="1">
      <c r="A64" s="19">
        <f t="shared" si="38"/>
        <v>52</v>
      </c>
      <c r="B64" s="20"/>
      <c r="C64" s="20"/>
      <c r="D64" s="20"/>
      <c r="E64" s="20"/>
      <c r="F64" s="21"/>
      <c r="G64" s="22" t="str">
        <f t="shared" si="0"/>
        <v>error</v>
      </c>
      <c r="H64" s="22" t="str">
        <f t="shared" si="41"/>
        <v>error</v>
      </c>
      <c r="I64" s="60"/>
      <c r="J64" s="60"/>
      <c r="K64" s="23"/>
      <c r="L64" s="23"/>
      <c r="M64" s="23"/>
      <c r="N64" s="4"/>
      <c r="O64" s="19" t="str">
        <f t="shared" si="1"/>
        <v/>
      </c>
      <c r="P64" s="19" t="str">
        <f t="shared" si="2"/>
        <v/>
      </c>
      <c r="Q64" s="19" t="str">
        <f t="shared" si="3"/>
        <v/>
      </c>
      <c r="R64" s="19" t="str">
        <f t="shared" si="4"/>
        <v/>
      </c>
      <c r="S64" s="19" t="str">
        <f t="shared" si="5"/>
        <v/>
      </c>
      <c r="T64" s="19" t="str">
        <f t="shared" si="6"/>
        <v/>
      </c>
      <c r="U64" s="19" t="str">
        <f t="shared" si="7"/>
        <v/>
      </c>
      <c r="V64" s="19" t="str">
        <f t="shared" si="8"/>
        <v/>
      </c>
      <c r="W64" s="19" t="str">
        <f t="shared" si="9"/>
        <v/>
      </c>
      <c r="X64" s="19" t="str">
        <f t="shared" si="10"/>
        <v/>
      </c>
      <c r="Y64" s="19" t="str">
        <f t="shared" si="11"/>
        <v/>
      </c>
      <c r="Z64" s="19" t="str">
        <f t="shared" si="12"/>
        <v/>
      </c>
      <c r="AA64" s="19" t="str">
        <f t="shared" si="13"/>
        <v/>
      </c>
      <c r="AB64" s="19" t="str">
        <f t="shared" si="14"/>
        <v/>
      </c>
      <c r="AC64" s="19" t="str">
        <f t="shared" si="15"/>
        <v/>
      </c>
      <c r="AD64" s="19" t="str">
        <f t="shared" si="16"/>
        <v/>
      </c>
      <c r="AE64" s="19" t="str">
        <f t="shared" si="17"/>
        <v/>
      </c>
      <c r="AF64" s="19" t="str">
        <f t="shared" si="18"/>
        <v/>
      </c>
      <c r="AG64" s="19" t="str">
        <f t="shared" si="19"/>
        <v/>
      </c>
      <c r="AH64" s="19" t="str">
        <f t="shared" si="20"/>
        <v/>
      </c>
      <c r="AI64" s="19" t="str">
        <f t="shared" si="21"/>
        <v/>
      </c>
      <c r="AJ64" s="19" t="str">
        <f t="shared" si="22"/>
        <v/>
      </c>
      <c r="AK64" s="19" t="str">
        <f t="shared" si="23"/>
        <v/>
      </c>
      <c r="AL64" s="19" t="str">
        <f t="shared" si="24"/>
        <v/>
      </c>
      <c r="AM64" s="19" t="str">
        <f t="shared" si="25"/>
        <v/>
      </c>
      <c r="AN64" s="19" t="str">
        <f t="shared" si="26"/>
        <v/>
      </c>
      <c r="AO64" s="19" t="str">
        <f t="shared" si="27"/>
        <v/>
      </c>
      <c r="AP64" s="19" t="str">
        <f t="shared" si="28"/>
        <v/>
      </c>
      <c r="AQ64" s="19" t="str">
        <f t="shared" si="29"/>
        <v/>
      </c>
      <c r="AR64" s="19" t="str">
        <f t="shared" si="30"/>
        <v/>
      </c>
      <c r="AS64" s="19" t="str">
        <f t="shared" si="31"/>
        <v/>
      </c>
      <c r="AT64" s="19" t="str">
        <f t="shared" si="32"/>
        <v/>
      </c>
      <c r="AU64" s="19" t="str">
        <f t="shared" si="33"/>
        <v/>
      </c>
      <c r="AV64" s="19" t="str">
        <f t="shared" si="34"/>
        <v/>
      </c>
      <c r="AW64" s="19" t="str">
        <f t="shared" si="35"/>
        <v/>
      </c>
      <c r="AX64" s="19" t="str">
        <f t="shared" si="36"/>
        <v/>
      </c>
      <c r="AY64" s="19" t="str">
        <f t="shared" si="39"/>
        <v/>
      </c>
      <c r="AZ64" s="19" t="str">
        <f t="shared" si="40"/>
        <v/>
      </c>
      <c r="BA64" s="19" t="str">
        <f t="shared" si="37"/>
        <v/>
      </c>
    </row>
    <row r="65" spans="1:53" ht="15.75" customHeight="1">
      <c r="A65" s="19">
        <f t="shared" si="38"/>
        <v>53</v>
      </c>
      <c r="B65" s="20"/>
      <c r="C65" s="20"/>
      <c r="D65" s="20"/>
      <c r="E65" s="20"/>
      <c r="F65" s="21"/>
      <c r="G65" s="22" t="str">
        <f t="shared" si="0"/>
        <v>error</v>
      </c>
      <c r="H65" s="22" t="str">
        <f t="shared" si="41"/>
        <v>error</v>
      </c>
      <c r="I65" s="60"/>
      <c r="J65" s="60"/>
      <c r="K65" s="23"/>
      <c r="L65" s="23"/>
      <c r="M65" s="23"/>
      <c r="N65" s="4"/>
      <c r="O65" s="19" t="str">
        <f t="shared" si="1"/>
        <v/>
      </c>
      <c r="P65" s="19" t="str">
        <f t="shared" si="2"/>
        <v/>
      </c>
      <c r="Q65" s="19" t="str">
        <f t="shared" si="3"/>
        <v/>
      </c>
      <c r="R65" s="19" t="str">
        <f t="shared" si="4"/>
        <v/>
      </c>
      <c r="S65" s="19" t="str">
        <f t="shared" si="5"/>
        <v/>
      </c>
      <c r="T65" s="19" t="str">
        <f t="shared" si="6"/>
        <v/>
      </c>
      <c r="U65" s="19" t="str">
        <f t="shared" si="7"/>
        <v/>
      </c>
      <c r="V65" s="19" t="str">
        <f t="shared" si="8"/>
        <v/>
      </c>
      <c r="W65" s="19" t="str">
        <f t="shared" si="9"/>
        <v/>
      </c>
      <c r="X65" s="19" t="str">
        <f t="shared" si="10"/>
        <v/>
      </c>
      <c r="Y65" s="19" t="str">
        <f t="shared" si="11"/>
        <v/>
      </c>
      <c r="Z65" s="19" t="str">
        <f t="shared" si="12"/>
        <v/>
      </c>
      <c r="AA65" s="19" t="str">
        <f t="shared" si="13"/>
        <v/>
      </c>
      <c r="AB65" s="19" t="str">
        <f t="shared" si="14"/>
        <v/>
      </c>
      <c r="AC65" s="19" t="str">
        <f t="shared" si="15"/>
        <v/>
      </c>
      <c r="AD65" s="19" t="str">
        <f t="shared" si="16"/>
        <v/>
      </c>
      <c r="AE65" s="19" t="str">
        <f t="shared" si="17"/>
        <v/>
      </c>
      <c r="AF65" s="19" t="str">
        <f t="shared" si="18"/>
        <v/>
      </c>
      <c r="AG65" s="19" t="str">
        <f t="shared" si="19"/>
        <v/>
      </c>
      <c r="AH65" s="19" t="str">
        <f t="shared" si="20"/>
        <v/>
      </c>
      <c r="AI65" s="19" t="str">
        <f t="shared" si="21"/>
        <v/>
      </c>
      <c r="AJ65" s="19" t="str">
        <f t="shared" si="22"/>
        <v/>
      </c>
      <c r="AK65" s="19" t="str">
        <f t="shared" si="23"/>
        <v/>
      </c>
      <c r="AL65" s="19" t="str">
        <f t="shared" si="24"/>
        <v/>
      </c>
      <c r="AM65" s="19" t="str">
        <f t="shared" si="25"/>
        <v/>
      </c>
      <c r="AN65" s="19" t="str">
        <f t="shared" si="26"/>
        <v/>
      </c>
      <c r="AO65" s="19" t="str">
        <f t="shared" si="27"/>
        <v/>
      </c>
      <c r="AP65" s="19" t="str">
        <f t="shared" si="28"/>
        <v/>
      </c>
      <c r="AQ65" s="19" t="str">
        <f t="shared" si="29"/>
        <v/>
      </c>
      <c r="AR65" s="19" t="str">
        <f t="shared" si="30"/>
        <v/>
      </c>
      <c r="AS65" s="19" t="str">
        <f t="shared" si="31"/>
        <v/>
      </c>
      <c r="AT65" s="19" t="str">
        <f t="shared" si="32"/>
        <v/>
      </c>
      <c r="AU65" s="19" t="str">
        <f t="shared" si="33"/>
        <v/>
      </c>
      <c r="AV65" s="19" t="str">
        <f t="shared" si="34"/>
        <v/>
      </c>
      <c r="AW65" s="19" t="str">
        <f t="shared" si="35"/>
        <v/>
      </c>
      <c r="AX65" s="19" t="str">
        <f t="shared" si="36"/>
        <v/>
      </c>
      <c r="AY65" s="19" t="str">
        <f t="shared" si="39"/>
        <v/>
      </c>
      <c r="AZ65" s="19" t="str">
        <f t="shared" si="40"/>
        <v/>
      </c>
      <c r="BA65" s="19" t="str">
        <f t="shared" si="37"/>
        <v/>
      </c>
    </row>
    <row r="66" spans="1:53" ht="15.75" customHeight="1">
      <c r="A66" s="19">
        <f t="shared" si="38"/>
        <v>54</v>
      </c>
      <c r="B66" s="20"/>
      <c r="C66" s="20"/>
      <c r="D66" s="20"/>
      <c r="E66" s="20"/>
      <c r="F66" s="21"/>
      <c r="G66" s="22" t="str">
        <f t="shared" si="0"/>
        <v>error</v>
      </c>
      <c r="H66" s="22" t="str">
        <f t="shared" si="41"/>
        <v>error</v>
      </c>
      <c r="I66" s="60"/>
      <c r="J66" s="60"/>
      <c r="K66" s="23"/>
      <c r="L66" s="23"/>
      <c r="M66" s="23"/>
      <c r="N66" s="4"/>
      <c r="O66" s="19" t="str">
        <f t="shared" si="1"/>
        <v/>
      </c>
      <c r="P66" s="19" t="str">
        <f t="shared" si="2"/>
        <v/>
      </c>
      <c r="Q66" s="19" t="str">
        <f t="shared" si="3"/>
        <v/>
      </c>
      <c r="R66" s="19" t="str">
        <f t="shared" si="4"/>
        <v/>
      </c>
      <c r="S66" s="19" t="str">
        <f t="shared" si="5"/>
        <v/>
      </c>
      <c r="T66" s="19" t="str">
        <f t="shared" si="6"/>
        <v/>
      </c>
      <c r="U66" s="19" t="str">
        <f t="shared" si="7"/>
        <v/>
      </c>
      <c r="V66" s="19" t="str">
        <f t="shared" si="8"/>
        <v/>
      </c>
      <c r="W66" s="19" t="str">
        <f t="shared" si="9"/>
        <v/>
      </c>
      <c r="X66" s="19" t="str">
        <f t="shared" si="10"/>
        <v/>
      </c>
      <c r="Y66" s="19" t="str">
        <f t="shared" si="11"/>
        <v/>
      </c>
      <c r="Z66" s="19" t="str">
        <f t="shared" si="12"/>
        <v/>
      </c>
      <c r="AA66" s="19" t="str">
        <f t="shared" si="13"/>
        <v/>
      </c>
      <c r="AB66" s="19" t="str">
        <f t="shared" si="14"/>
        <v/>
      </c>
      <c r="AC66" s="19" t="str">
        <f t="shared" si="15"/>
        <v/>
      </c>
      <c r="AD66" s="19" t="str">
        <f t="shared" si="16"/>
        <v/>
      </c>
      <c r="AE66" s="19" t="str">
        <f t="shared" si="17"/>
        <v/>
      </c>
      <c r="AF66" s="19" t="str">
        <f t="shared" si="18"/>
        <v/>
      </c>
      <c r="AG66" s="19" t="str">
        <f t="shared" si="19"/>
        <v/>
      </c>
      <c r="AH66" s="19" t="str">
        <f t="shared" si="20"/>
        <v/>
      </c>
      <c r="AI66" s="19" t="str">
        <f t="shared" si="21"/>
        <v/>
      </c>
      <c r="AJ66" s="19" t="str">
        <f t="shared" si="22"/>
        <v/>
      </c>
      <c r="AK66" s="19" t="str">
        <f t="shared" si="23"/>
        <v/>
      </c>
      <c r="AL66" s="19" t="str">
        <f t="shared" si="24"/>
        <v/>
      </c>
      <c r="AM66" s="19" t="str">
        <f t="shared" si="25"/>
        <v/>
      </c>
      <c r="AN66" s="19" t="str">
        <f t="shared" si="26"/>
        <v/>
      </c>
      <c r="AO66" s="19" t="str">
        <f t="shared" si="27"/>
        <v/>
      </c>
      <c r="AP66" s="19" t="str">
        <f t="shared" si="28"/>
        <v/>
      </c>
      <c r="AQ66" s="19" t="str">
        <f t="shared" si="29"/>
        <v/>
      </c>
      <c r="AR66" s="19" t="str">
        <f t="shared" si="30"/>
        <v/>
      </c>
      <c r="AS66" s="19" t="str">
        <f t="shared" si="31"/>
        <v/>
      </c>
      <c r="AT66" s="19" t="str">
        <f t="shared" si="32"/>
        <v/>
      </c>
      <c r="AU66" s="19" t="str">
        <f t="shared" si="33"/>
        <v/>
      </c>
      <c r="AV66" s="19" t="str">
        <f t="shared" si="34"/>
        <v/>
      </c>
      <c r="AW66" s="19" t="str">
        <f t="shared" si="35"/>
        <v/>
      </c>
      <c r="AX66" s="19" t="str">
        <f t="shared" si="36"/>
        <v/>
      </c>
      <c r="AY66" s="19" t="str">
        <f t="shared" si="39"/>
        <v/>
      </c>
      <c r="AZ66" s="19" t="str">
        <f t="shared" si="40"/>
        <v/>
      </c>
      <c r="BA66" s="19" t="str">
        <f t="shared" si="37"/>
        <v/>
      </c>
    </row>
    <row r="67" spans="1:53" ht="15.75" customHeight="1">
      <c r="A67" s="19">
        <f t="shared" si="38"/>
        <v>55</v>
      </c>
      <c r="B67" s="20"/>
      <c r="C67" s="20"/>
      <c r="D67" s="20"/>
      <c r="E67" s="20"/>
      <c r="F67" s="21"/>
      <c r="G67" s="22" t="str">
        <f t="shared" si="0"/>
        <v>error</v>
      </c>
      <c r="H67" s="22" t="str">
        <f t="shared" si="41"/>
        <v>error</v>
      </c>
      <c r="I67" s="60"/>
      <c r="J67" s="60"/>
      <c r="K67" s="23"/>
      <c r="L67" s="23"/>
      <c r="M67" s="23"/>
      <c r="N67" s="4"/>
      <c r="O67" s="19" t="str">
        <f t="shared" si="1"/>
        <v/>
      </c>
      <c r="P67" s="19" t="str">
        <f t="shared" si="2"/>
        <v/>
      </c>
      <c r="Q67" s="19" t="str">
        <f t="shared" si="3"/>
        <v/>
      </c>
      <c r="R67" s="19" t="str">
        <f t="shared" si="4"/>
        <v/>
      </c>
      <c r="S67" s="19" t="str">
        <f t="shared" si="5"/>
        <v/>
      </c>
      <c r="T67" s="19" t="str">
        <f t="shared" si="6"/>
        <v/>
      </c>
      <c r="U67" s="19" t="str">
        <f t="shared" si="7"/>
        <v/>
      </c>
      <c r="V67" s="19" t="str">
        <f t="shared" si="8"/>
        <v/>
      </c>
      <c r="W67" s="19" t="str">
        <f t="shared" si="9"/>
        <v/>
      </c>
      <c r="X67" s="19" t="str">
        <f t="shared" si="10"/>
        <v/>
      </c>
      <c r="Y67" s="19" t="str">
        <f t="shared" si="11"/>
        <v/>
      </c>
      <c r="Z67" s="19" t="str">
        <f t="shared" si="12"/>
        <v/>
      </c>
      <c r="AA67" s="19" t="str">
        <f t="shared" si="13"/>
        <v/>
      </c>
      <c r="AB67" s="19" t="str">
        <f t="shared" si="14"/>
        <v/>
      </c>
      <c r="AC67" s="19" t="str">
        <f t="shared" si="15"/>
        <v/>
      </c>
      <c r="AD67" s="19" t="str">
        <f t="shared" si="16"/>
        <v/>
      </c>
      <c r="AE67" s="19" t="str">
        <f t="shared" si="17"/>
        <v/>
      </c>
      <c r="AF67" s="19" t="str">
        <f t="shared" si="18"/>
        <v/>
      </c>
      <c r="AG67" s="19" t="str">
        <f t="shared" si="19"/>
        <v/>
      </c>
      <c r="AH67" s="19" t="str">
        <f t="shared" si="20"/>
        <v/>
      </c>
      <c r="AI67" s="19" t="str">
        <f t="shared" si="21"/>
        <v/>
      </c>
      <c r="AJ67" s="19" t="str">
        <f t="shared" si="22"/>
        <v/>
      </c>
      <c r="AK67" s="19" t="str">
        <f t="shared" si="23"/>
        <v/>
      </c>
      <c r="AL67" s="19" t="str">
        <f t="shared" si="24"/>
        <v/>
      </c>
      <c r="AM67" s="19" t="str">
        <f t="shared" si="25"/>
        <v/>
      </c>
      <c r="AN67" s="19" t="str">
        <f t="shared" si="26"/>
        <v/>
      </c>
      <c r="AO67" s="19" t="str">
        <f t="shared" si="27"/>
        <v/>
      </c>
      <c r="AP67" s="19" t="str">
        <f t="shared" si="28"/>
        <v/>
      </c>
      <c r="AQ67" s="19" t="str">
        <f t="shared" si="29"/>
        <v/>
      </c>
      <c r="AR67" s="19" t="str">
        <f t="shared" si="30"/>
        <v/>
      </c>
      <c r="AS67" s="19" t="str">
        <f t="shared" si="31"/>
        <v/>
      </c>
      <c r="AT67" s="19" t="str">
        <f t="shared" si="32"/>
        <v/>
      </c>
      <c r="AU67" s="19" t="str">
        <f t="shared" si="33"/>
        <v/>
      </c>
      <c r="AV67" s="19" t="str">
        <f t="shared" si="34"/>
        <v/>
      </c>
      <c r="AW67" s="19" t="str">
        <f t="shared" si="35"/>
        <v/>
      </c>
      <c r="AX67" s="19" t="str">
        <f t="shared" si="36"/>
        <v/>
      </c>
      <c r="AY67" s="19" t="str">
        <f t="shared" si="39"/>
        <v/>
      </c>
      <c r="AZ67" s="19" t="str">
        <f t="shared" si="40"/>
        <v/>
      </c>
      <c r="BA67" s="19" t="str">
        <f t="shared" si="37"/>
        <v/>
      </c>
    </row>
    <row r="68" spans="1:53" ht="15.75" customHeight="1">
      <c r="A68" s="19">
        <f t="shared" si="38"/>
        <v>56</v>
      </c>
      <c r="B68" s="20"/>
      <c r="C68" s="20"/>
      <c r="D68" s="20"/>
      <c r="E68" s="20"/>
      <c r="F68" s="21"/>
      <c r="G68" s="22" t="str">
        <f t="shared" si="0"/>
        <v>error</v>
      </c>
      <c r="H68" s="22" t="str">
        <f t="shared" si="41"/>
        <v>error</v>
      </c>
      <c r="I68" s="60"/>
      <c r="J68" s="60"/>
      <c r="K68" s="23"/>
      <c r="L68" s="23"/>
      <c r="M68" s="23"/>
      <c r="N68" s="4"/>
      <c r="O68" s="19" t="str">
        <f t="shared" si="1"/>
        <v/>
      </c>
      <c r="P68" s="19" t="str">
        <f t="shared" si="2"/>
        <v/>
      </c>
      <c r="Q68" s="19" t="str">
        <f t="shared" si="3"/>
        <v/>
      </c>
      <c r="R68" s="19" t="str">
        <f t="shared" si="4"/>
        <v/>
      </c>
      <c r="S68" s="19" t="str">
        <f t="shared" si="5"/>
        <v/>
      </c>
      <c r="T68" s="19" t="str">
        <f t="shared" si="6"/>
        <v/>
      </c>
      <c r="U68" s="19" t="str">
        <f t="shared" si="7"/>
        <v/>
      </c>
      <c r="V68" s="19" t="str">
        <f t="shared" si="8"/>
        <v/>
      </c>
      <c r="W68" s="19" t="str">
        <f t="shared" si="9"/>
        <v/>
      </c>
      <c r="X68" s="19" t="str">
        <f t="shared" si="10"/>
        <v/>
      </c>
      <c r="Y68" s="19" t="str">
        <f t="shared" si="11"/>
        <v/>
      </c>
      <c r="Z68" s="19" t="str">
        <f t="shared" si="12"/>
        <v/>
      </c>
      <c r="AA68" s="19" t="str">
        <f t="shared" si="13"/>
        <v/>
      </c>
      <c r="AB68" s="19" t="str">
        <f t="shared" si="14"/>
        <v/>
      </c>
      <c r="AC68" s="19" t="str">
        <f t="shared" si="15"/>
        <v/>
      </c>
      <c r="AD68" s="19" t="str">
        <f t="shared" si="16"/>
        <v/>
      </c>
      <c r="AE68" s="19" t="str">
        <f t="shared" si="17"/>
        <v/>
      </c>
      <c r="AF68" s="19" t="str">
        <f t="shared" si="18"/>
        <v/>
      </c>
      <c r="AG68" s="19" t="str">
        <f t="shared" si="19"/>
        <v/>
      </c>
      <c r="AH68" s="19" t="str">
        <f t="shared" si="20"/>
        <v/>
      </c>
      <c r="AI68" s="19" t="str">
        <f t="shared" si="21"/>
        <v/>
      </c>
      <c r="AJ68" s="19" t="str">
        <f t="shared" si="22"/>
        <v/>
      </c>
      <c r="AK68" s="19" t="str">
        <f t="shared" si="23"/>
        <v/>
      </c>
      <c r="AL68" s="19" t="str">
        <f t="shared" si="24"/>
        <v/>
      </c>
      <c r="AM68" s="19" t="str">
        <f t="shared" si="25"/>
        <v/>
      </c>
      <c r="AN68" s="19" t="str">
        <f t="shared" si="26"/>
        <v/>
      </c>
      <c r="AO68" s="19" t="str">
        <f t="shared" si="27"/>
        <v/>
      </c>
      <c r="AP68" s="19" t="str">
        <f t="shared" si="28"/>
        <v/>
      </c>
      <c r="AQ68" s="19" t="str">
        <f t="shared" si="29"/>
        <v/>
      </c>
      <c r="AR68" s="19" t="str">
        <f t="shared" si="30"/>
        <v/>
      </c>
      <c r="AS68" s="19" t="str">
        <f t="shared" si="31"/>
        <v/>
      </c>
      <c r="AT68" s="19" t="str">
        <f t="shared" si="32"/>
        <v/>
      </c>
      <c r="AU68" s="19" t="str">
        <f t="shared" si="33"/>
        <v/>
      </c>
      <c r="AV68" s="19" t="str">
        <f t="shared" si="34"/>
        <v/>
      </c>
      <c r="AW68" s="19" t="str">
        <f t="shared" si="35"/>
        <v/>
      </c>
      <c r="AX68" s="19" t="str">
        <f t="shared" si="36"/>
        <v/>
      </c>
      <c r="AY68" s="19" t="str">
        <f t="shared" si="39"/>
        <v/>
      </c>
      <c r="AZ68" s="19" t="str">
        <f t="shared" si="40"/>
        <v/>
      </c>
      <c r="BA68" s="19" t="str">
        <f t="shared" si="37"/>
        <v/>
      </c>
    </row>
    <row r="69" spans="1:53" ht="15.75" customHeight="1">
      <c r="A69" s="19">
        <f t="shared" si="38"/>
        <v>57</v>
      </c>
      <c r="B69" s="20"/>
      <c r="C69" s="20"/>
      <c r="D69" s="20"/>
      <c r="E69" s="20"/>
      <c r="F69" s="21"/>
      <c r="G69" s="22" t="str">
        <f t="shared" si="0"/>
        <v>error</v>
      </c>
      <c r="H69" s="22" t="str">
        <f t="shared" si="41"/>
        <v>error</v>
      </c>
      <c r="I69" s="60"/>
      <c r="J69" s="60"/>
      <c r="K69" s="23"/>
      <c r="L69" s="23"/>
      <c r="M69" s="23"/>
      <c r="N69" s="4"/>
      <c r="O69" s="19" t="str">
        <f t="shared" si="1"/>
        <v/>
      </c>
      <c r="P69" s="19" t="str">
        <f t="shared" si="2"/>
        <v/>
      </c>
      <c r="Q69" s="19" t="str">
        <f t="shared" si="3"/>
        <v/>
      </c>
      <c r="R69" s="19" t="str">
        <f t="shared" si="4"/>
        <v/>
      </c>
      <c r="S69" s="19" t="str">
        <f t="shared" si="5"/>
        <v/>
      </c>
      <c r="T69" s="19" t="str">
        <f t="shared" si="6"/>
        <v/>
      </c>
      <c r="U69" s="19" t="str">
        <f t="shared" si="7"/>
        <v/>
      </c>
      <c r="V69" s="19" t="str">
        <f t="shared" si="8"/>
        <v/>
      </c>
      <c r="W69" s="19" t="str">
        <f t="shared" si="9"/>
        <v/>
      </c>
      <c r="X69" s="19" t="str">
        <f t="shared" si="10"/>
        <v/>
      </c>
      <c r="Y69" s="19" t="str">
        <f t="shared" si="11"/>
        <v/>
      </c>
      <c r="Z69" s="19" t="str">
        <f t="shared" si="12"/>
        <v/>
      </c>
      <c r="AA69" s="19" t="str">
        <f t="shared" si="13"/>
        <v/>
      </c>
      <c r="AB69" s="19" t="str">
        <f t="shared" si="14"/>
        <v/>
      </c>
      <c r="AC69" s="19" t="str">
        <f t="shared" si="15"/>
        <v/>
      </c>
      <c r="AD69" s="19" t="str">
        <f t="shared" si="16"/>
        <v/>
      </c>
      <c r="AE69" s="19" t="str">
        <f t="shared" si="17"/>
        <v/>
      </c>
      <c r="AF69" s="19" t="str">
        <f t="shared" si="18"/>
        <v/>
      </c>
      <c r="AG69" s="19" t="str">
        <f t="shared" si="19"/>
        <v/>
      </c>
      <c r="AH69" s="19" t="str">
        <f t="shared" si="20"/>
        <v/>
      </c>
      <c r="AI69" s="19" t="str">
        <f t="shared" si="21"/>
        <v/>
      </c>
      <c r="AJ69" s="19" t="str">
        <f t="shared" si="22"/>
        <v/>
      </c>
      <c r="AK69" s="19" t="str">
        <f t="shared" si="23"/>
        <v/>
      </c>
      <c r="AL69" s="19" t="str">
        <f t="shared" si="24"/>
        <v/>
      </c>
      <c r="AM69" s="19" t="str">
        <f t="shared" si="25"/>
        <v/>
      </c>
      <c r="AN69" s="19" t="str">
        <f t="shared" si="26"/>
        <v/>
      </c>
      <c r="AO69" s="19" t="str">
        <f t="shared" si="27"/>
        <v/>
      </c>
      <c r="AP69" s="19" t="str">
        <f t="shared" si="28"/>
        <v/>
      </c>
      <c r="AQ69" s="19" t="str">
        <f t="shared" si="29"/>
        <v/>
      </c>
      <c r="AR69" s="19" t="str">
        <f t="shared" si="30"/>
        <v/>
      </c>
      <c r="AS69" s="19" t="str">
        <f t="shared" si="31"/>
        <v/>
      </c>
      <c r="AT69" s="19" t="str">
        <f t="shared" si="32"/>
        <v/>
      </c>
      <c r="AU69" s="19" t="str">
        <f t="shared" si="33"/>
        <v/>
      </c>
      <c r="AV69" s="19" t="str">
        <f t="shared" si="34"/>
        <v/>
      </c>
      <c r="AW69" s="19" t="str">
        <f t="shared" si="35"/>
        <v/>
      </c>
      <c r="AX69" s="19" t="str">
        <f t="shared" si="36"/>
        <v/>
      </c>
      <c r="AY69" s="19" t="str">
        <f t="shared" si="39"/>
        <v/>
      </c>
      <c r="AZ69" s="19" t="str">
        <f t="shared" si="40"/>
        <v/>
      </c>
      <c r="BA69" s="19" t="str">
        <f t="shared" si="37"/>
        <v/>
      </c>
    </row>
    <row r="70" spans="1:53" ht="15.75" customHeight="1">
      <c r="A70" s="19">
        <f t="shared" si="38"/>
        <v>58</v>
      </c>
      <c r="B70" s="20"/>
      <c r="C70" s="20"/>
      <c r="D70" s="20"/>
      <c r="E70" s="20"/>
      <c r="F70" s="21"/>
      <c r="G70" s="22" t="str">
        <f t="shared" si="0"/>
        <v>error</v>
      </c>
      <c r="H70" s="22" t="str">
        <f t="shared" si="41"/>
        <v>error</v>
      </c>
      <c r="I70" s="60"/>
      <c r="J70" s="60"/>
      <c r="K70" s="23"/>
      <c r="L70" s="23"/>
      <c r="M70" s="23"/>
      <c r="N70" s="4"/>
      <c r="O70" s="19" t="str">
        <f t="shared" si="1"/>
        <v/>
      </c>
      <c r="P70" s="19" t="str">
        <f t="shared" si="2"/>
        <v/>
      </c>
      <c r="Q70" s="19" t="str">
        <f t="shared" si="3"/>
        <v/>
      </c>
      <c r="R70" s="19" t="str">
        <f t="shared" si="4"/>
        <v/>
      </c>
      <c r="S70" s="19" t="str">
        <f t="shared" si="5"/>
        <v/>
      </c>
      <c r="T70" s="19" t="str">
        <f t="shared" si="6"/>
        <v/>
      </c>
      <c r="U70" s="19" t="str">
        <f t="shared" si="7"/>
        <v/>
      </c>
      <c r="V70" s="19" t="str">
        <f t="shared" si="8"/>
        <v/>
      </c>
      <c r="W70" s="19" t="str">
        <f t="shared" si="9"/>
        <v/>
      </c>
      <c r="X70" s="19" t="str">
        <f t="shared" si="10"/>
        <v/>
      </c>
      <c r="Y70" s="19" t="str">
        <f t="shared" si="11"/>
        <v/>
      </c>
      <c r="Z70" s="19" t="str">
        <f t="shared" si="12"/>
        <v/>
      </c>
      <c r="AA70" s="19" t="str">
        <f t="shared" si="13"/>
        <v/>
      </c>
      <c r="AB70" s="19" t="str">
        <f t="shared" si="14"/>
        <v/>
      </c>
      <c r="AC70" s="19" t="str">
        <f t="shared" si="15"/>
        <v/>
      </c>
      <c r="AD70" s="19" t="str">
        <f t="shared" si="16"/>
        <v/>
      </c>
      <c r="AE70" s="19" t="str">
        <f t="shared" si="17"/>
        <v/>
      </c>
      <c r="AF70" s="19" t="str">
        <f t="shared" si="18"/>
        <v/>
      </c>
      <c r="AG70" s="19" t="str">
        <f t="shared" si="19"/>
        <v/>
      </c>
      <c r="AH70" s="19" t="str">
        <f t="shared" si="20"/>
        <v/>
      </c>
      <c r="AI70" s="19" t="str">
        <f t="shared" si="21"/>
        <v/>
      </c>
      <c r="AJ70" s="19" t="str">
        <f t="shared" si="22"/>
        <v/>
      </c>
      <c r="AK70" s="19" t="str">
        <f t="shared" si="23"/>
        <v/>
      </c>
      <c r="AL70" s="19" t="str">
        <f t="shared" si="24"/>
        <v/>
      </c>
      <c r="AM70" s="19" t="str">
        <f t="shared" si="25"/>
        <v/>
      </c>
      <c r="AN70" s="19" t="str">
        <f t="shared" si="26"/>
        <v/>
      </c>
      <c r="AO70" s="19" t="str">
        <f t="shared" si="27"/>
        <v/>
      </c>
      <c r="AP70" s="19" t="str">
        <f t="shared" si="28"/>
        <v/>
      </c>
      <c r="AQ70" s="19" t="str">
        <f t="shared" si="29"/>
        <v/>
      </c>
      <c r="AR70" s="19" t="str">
        <f t="shared" si="30"/>
        <v/>
      </c>
      <c r="AS70" s="19" t="str">
        <f t="shared" si="31"/>
        <v/>
      </c>
      <c r="AT70" s="19" t="str">
        <f t="shared" si="32"/>
        <v/>
      </c>
      <c r="AU70" s="19" t="str">
        <f t="shared" si="33"/>
        <v/>
      </c>
      <c r="AV70" s="19" t="str">
        <f t="shared" si="34"/>
        <v/>
      </c>
      <c r="AW70" s="19" t="str">
        <f t="shared" si="35"/>
        <v/>
      </c>
      <c r="AX70" s="19" t="str">
        <f t="shared" si="36"/>
        <v/>
      </c>
      <c r="AY70" s="19" t="str">
        <f t="shared" si="39"/>
        <v/>
      </c>
      <c r="AZ70" s="19" t="str">
        <f t="shared" si="40"/>
        <v/>
      </c>
      <c r="BA70" s="19" t="str">
        <f t="shared" si="37"/>
        <v/>
      </c>
    </row>
    <row r="71" spans="1:53" ht="15.75" customHeight="1">
      <c r="A71" s="19">
        <f t="shared" si="38"/>
        <v>59</v>
      </c>
      <c r="B71" s="20"/>
      <c r="C71" s="20"/>
      <c r="D71" s="20"/>
      <c r="E71" s="20"/>
      <c r="F71" s="21"/>
      <c r="G71" s="22" t="str">
        <f t="shared" si="0"/>
        <v>error</v>
      </c>
      <c r="H71" s="22" t="str">
        <f t="shared" si="41"/>
        <v>error</v>
      </c>
      <c r="I71" s="60"/>
      <c r="J71" s="60"/>
      <c r="K71" s="23"/>
      <c r="L71" s="23"/>
      <c r="M71" s="23"/>
      <c r="N71" s="4"/>
      <c r="O71" s="19" t="str">
        <f t="shared" si="1"/>
        <v/>
      </c>
      <c r="P71" s="19" t="str">
        <f t="shared" si="2"/>
        <v/>
      </c>
      <c r="Q71" s="19" t="str">
        <f t="shared" si="3"/>
        <v/>
      </c>
      <c r="R71" s="19" t="str">
        <f t="shared" si="4"/>
        <v/>
      </c>
      <c r="S71" s="19" t="str">
        <f t="shared" si="5"/>
        <v/>
      </c>
      <c r="T71" s="19" t="str">
        <f t="shared" si="6"/>
        <v/>
      </c>
      <c r="U71" s="19" t="str">
        <f t="shared" si="7"/>
        <v/>
      </c>
      <c r="V71" s="19" t="str">
        <f t="shared" si="8"/>
        <v/>
      </c>
      <c r="W71" s="19" t="str">
        <f t="shared" si="9"/>
        <v/>
      </c>
      <c r="X71" s="19" t="str">
        <f t="shared" si="10"/>
        <v/>
      </c>
      <c r="Y71" s="19" t="str">
        <f t="shared" si="11"/>
        <v/>
      </c>
      <c r="Z71" s="19" t="str">
        <f t="shared" si="12"/>
        <v/>
      </c>
      <c r="AA71" s="19" t="str">
        <f t="shared" si="13"/>
        <v/>
      </c>
      <c r="AB71" s="19" t="str">
        <f t="shared" si="14"/>
        <v/>
      </c>
      <c r="AC71" s="19" t="str">
        <f t="shared" si="15"/>
        <v/>
      </c>
      <c r="AD71" s="19" t="str">
        <f t="shared" si="16"/>
        <v/>
      </c>
      <c r="AE71" s="19" t="str">
        <f t="shared" si="17"/>
        <v/>
      </c>
      <c r="AF71" s="19" t="str">
        <f t="shared" si="18"/>
        <v/>
      </c>
      <c r="AG71" s="19" t="str">
        <f t="shared" si="19"/>
        <v/>
      </c>
      <c r="AH71" s="19" t="str">
        <f t="shared" si="20"/>
        <v/>
      </c>
      <c r="AI71" s="19" t="str">
        <f t="shared" si="21"/>
        <v/>
      </c>
      <c r="AJ71" s="19" t="str">
        <f t="shared" si="22"/>
        <v/>
      </c>
      <c r="AK71" s="19" t="str">
        <f t="shared" si="23"/>
        <v/>
      </c>
      <c r="AL71" s="19" t="str">
        <f t="shared" si="24"/>
        <v/>
      </c>
      <c r="AM71" s="19" t="str">
        <f t="shared" si="25"/>
        <v/>
      </c>
      <c r="AN71" s="19" t="str">
        <f t="shared" si="26"/>
        <v/>
      </c>
      <c r="AO71" s="19" t="str">
        <f t="shared" si="27"/>
        <v/>
      </c>
      <c r="AP71" s="19" t="str">
        <f t="shared" si="28"/>
        <v/>
      </c>
      <c r="AQ71" s="19" t="str">
        <f t="shared" si="29"/>
        <v/>
      </c>
      <c r="AR71" s="19" t="str">
        <f t="shared" si="30"/>
        <v/>
      </c>
      <c r="AS71" s="19" t="str">
        <f t="shared" si="31"/>
        <v/>
      </c>
      <c r="AT71" s="19" t="str">
        <f t="shared" si="32"/>
        <v/>
      </c>
      <c r="AU71" s="19" t="str">
        <f t="shared" si="33"/>
        <v/>
      </c>
      <c r="AV71" s="19" t="str">
        <f t="shared" si="34"/>
        <v/>
      </c>
      <c r="AW71" s="19" t="str">
        <f t="shared" si="35"/>
        <v/>
      </c>
      <c r="AX71" s="19" t="str">
        <f t="shared" si="36"/>
        <v/>
      </c>
      <c r="AY71" s="19" t="str">
        <f t="shared" si="39"/>
        <v/>
      </c>
      <c r="AZ71" s="19" t="str">
        <f t="shared" si="40"/>
        <v/>
      </c>
      <c r="BA71" s="19" t="str">
        <f t="shared" si="37"/>
        <v/>
      </c>
    </row>
    <row r="72" spans="1:53" ht="15.75" customHeight="1">
      <c r="A72" s="19">
        <f t="shared" si="38"/>
        <v>60</v>
      </c>
      <c r="B72" s="20"/>
      <c r="C72" s="20"/>
      <c r="D72" s="20"/>
      <c r="E72" s="20"/>
      <c r="F72" s="21"/>
      <c r="G72" s="22" t="str">
        <f t="shared" si="0"/>
        <v>error</v>
      </c>
      <c r="H72" s="22" t="str">
        <f t="shared" si="41"/>
        <v>error</v>
      </c>
      <c r="I72" s="60"/>
      <c r="J72" s="60"/>
      <c r="K72" s="23"/>
      <c r="L72" s="23"/>
      <c r="M72" s="23"/>
      <c r="N72" s="4"/>
      <c r="O72" s="19" t="str">
        <f t="shared" si="1"/>
        <v/>
      </c>
      <c r="P72" s="19" t="str">
        <f t="shared" si="2"/>
        <v/>
      </c>
      <c r="Q72" s="19" t="str">
        <f t="shared" si="3"/>
        <v/>
      </c>
      <c r="R72" s="19" t="str">
        <f t="shared" si="4"/>
        <v/>
      </c>
      <c r="S72" s="19" t="str">
        <f t="shared" si="5"/>
        <v/>
      </c>
      <c r="T72" s="19" t="str">
        <f t="shared" si="6"/>
        <v/>
      </c>
      <c r="U72" s="19" t="str">
        <f t="shared" si="7"/>
        <v/>
      </c>
      <c r="V72" s="19" t="str">
        <f t="shared" si="8"/>
        <v/>
      </c>
      <c r="W72" s="19" t="str">
        <f t="shared" si="9"/>
        <v/>
      </c>
      <c r="X72" s="19" t="str">
        <f t="shared" si="10"/>
        <v/>
      </c>
      <c r="Y72" s="19" t="str">
        <f t="shared" si="11"/>
        <v/>
      </c>
      <c r="Z72" s="19" t="str">
        <f t="shared" si="12"/>
        <v/>
      </c>
      <c r="AA72" s="19" t="str">
        <f t="shared" si="13"/>
        <v/>
      </c>
      <c r="AB72" s="19" t="str">
        <f t="shared" si="14"/>
        <v/>
      </c>
      <c r="AC72" s="19" t="str">
        <f t="shared" si="15"/>
        <v/>
      </c>
      <c r="AD72" s="19" t="str">
        <f t="shared" si="16"/>
        <v/>
      </c>
      <c r="AE72" s="19" t="str">
        <f t="shared" si="17"/>
        <v/>
      </c>
      <c r="AF72" s="19" t="str">
        <f t="shared" si="18"/>
        <v/>
      </c>
      <c r="AG72" s="19" t="str">
        <f t="shared" si="19"/>
        <v/>
      </c>
      <c r="AH72" s="19" t="str">
        <f t="shared" si="20"/>
        <v/>
      </c>
      <c r="AI72" s="19" t="str">
        <f t="shared" si="21"/>
        <v/>
      </c>
      <c r="AJ72" s="19" t="str">
        <f t="shared" si="22"/>
        <v/>
      </c>
      <c r="AK72" s="19" t="str">
        <f t="shared" si="23"/>
        <v/>
      </c>
      <c r="AL72" s="19" t="str">
        <f t="shared" si="24"/>
        <v/>
      </c>
      <c r="AM72" s="19" t="str">
        <f t="shared" si="25"/>
        <v/>
      </c>
      <c r="AN72" s="19" t="str">
        <f t="shared" si="26"/>
        <v/>
      </c>
      <c r="AO72" s="19" t="str">
        <f t="shared" si="27"/>
        <v/>
      </c>
      <c r="AP72" s="19" t="str">
        <f t="shared" si="28"/>
        <v/>
      </c>
      <c r="AQ72" s="19" t="str">
        <f t="shared" si="29"/>
        <v/>
      </c>
      <c r="AR72" s="19" t="str">
        <f t="shared" si="30"/>
        <v/>
      </c>
      <c r="AS72" s="19" t="str">
        <f t="shared" si="31"/>
        <v/>
      </c>
      <c r="AT72" s="19" t="str">
        <f t="shared" si="32"/>
        <v/>
      </c>
      <c r="AU72" s="19" t="str">
        <f t="shared" si="33"/>
        <v/>
      </c>
      <c r="AV72" s="19" t="str">
        <f t="shared" si="34"/>
        <v/>
      </c>
      <c r="AW72" s="19" t="str">
        <f t="shared" si="35"/>
        <v/>
      </c>
      <c r="AX72" s="19" t="str">
        <f t="shared" si="36"/>
        <v/>
      </c>
      <c r="AY72" s="19" t="str">
        <f t="shared" si="39"/>
        <v/>
      </c>
      <c r="AZ72" s="19" t="str">
        <f t="shared" si="40"/>
        <v/>
      </c>
      <c r="BA72" s="19" t="str">
        <f t="shared" si="37"/>
        <v/>
      </c>
    </row>
    <row r="73" spans="1:53" ht="15.75" customHeight="1">
      <c r="A73" s="19">
        <f t="shared" si="38"/>
        <v>61</v>
      </c>
      <c r="B73" s="20"/>
      <c r="C73" s="20"/>
      <c r="D73" s="20"/>
      <c r="E73" s="20"/>
      <c r="F73" s="21"/>
      <c r="G73" s="22" t="str">
        <f t="shared" si="0"/>
        <v>error</v>
      </c>
      <c r="H73" s="22" t="str">
        <f t="shared" si="41"/>
        <v>error</v>
      </c>
      <c r="I73" s="60"/>
      <c r="J73" s="60"/>
      <c r="K73" s="23"/>
      <c r="L73" s="23"/>
      <c r="M73" s="23"/>
      <c r="N73" s="4"/>
      <c r="O73" s="19" t="str">
        <f t="shared" si="1"/>
        <v/>
      </c>
      <c r="P73" s="19" t="str">
        <f t="shared" si="2"/>
        <v/>
      </c>
      <c r="Q73" s="19" t="str">
        <f t="shared" si="3"/>
        <v/>
      </c>
      <c r="R73" s="19" t="str">
        <f t="shared" si="4"/>
        <v/>
      </c>
      <c r="S73" s="19" t="str">
        <f t="shared" si="5"/>
        <v/>
      </c>
      <c r="T73" s="19" t="str">
        <f t="shared" si="6"/>
        <v/>
      </c>
      <c r="U73" s="19" t="str">
        <f t="shared" si="7"/>
        <v/>
      </c>
      <c r="V73" s="19" t="str">
        <f t="shared" si="8"/>
        <v/>
      </c>
      <c r="W73" s="19" t="str">
        <f t="shared" si="9"/>
        <v/>
      </c>
      <c r="X73" s="19" t="str">
        <f t="shared" si="10"/>
        <v/>
      </c>
      <c r="Y73" s="19" t="str">
        <f t="shared" si="11"/>
        <v/>
      </c>
      <c r="Z73" s="19" t="str">
        <f t="shared" si="12"/>
        <v/>
      </c>
      <c r="AA73" s="19" t="str">
        <f t="shared" si="13"/>
        <v/>
      </c>
      <c r="AB73" s="19" t="str">
        <f t="shared" si="14"/>
        <v/>
      </c>
      <c r="AC73" s="19" t="str">
        <f t="shared" si="15"/>
        <v/>
      </c>
      <c r="AD73" s="19" t="str">
        <f t="shared" si="16"/>
        <v/>
      </c>
      <c r="AE73" s="19" t="str">
        <f t="shared" si="17"/>
        <v/>
      </c>
      <c r="AF73" s="19" t="str">
        <f t="shared" si="18"/>
        <v/>
      </c>
      <c r="AG73" s="19" t="str">
        <f t="shared" si="19"/>
        <v/>
      </c>
      <c r="AH73" s="19" t="str">
        <f t="shared" si="20"/>
        <v/>
      </c>
      <c r="AI73" s="19" t="str">
        <f t="shared" si="21"/>
        <v/>
      </c>
      <c r="AJ73" s="19" t="str">
        <f t="shared" si="22"/>
        <v/>
      </c>
      <c r="AK73" s="19" t="str">
        <f t="shared" si="23"/>
        <v/>
      </c>
      <c r="AL73" s="19" t="str">
        <f t="shared" si="24"/>
        <v/>
      </c>
      <c r="AM73" s="19" t="str">
        <f t="shared" si="25"/>
        <v/>
      </c>
      <c r="AN73" s="19" t="str">
        <f t="shared" si="26"/>
        <v/>
      </c>
      <c r="AO73" s="19" t="str">
        <f t="shared" si="27"/>
        <v/>
      </c>
      <c r="AP73" s="19" t="str">
        <f t="shared" si="28"/>
        <v/>
      </c>
      <c r="AQ73" s="19" t="str">
        <f t="shared" si="29"/>
        <v/>
      </c>
      <c r="AR73" s="19" t="str">
        <f t="shared" si="30"/>
        <v/>
      </c>
      <c r="AS73" s="19" t="str">
        <f t="shared" si="31"/>
        <v/>
      </c>
      <c r="AT73" s="19" t="str">
        <f t="shared" si="32"/>
        <v/>
      </c>
      <c r="AU73" s="19" t="str">
        <f t="shared" si="33"/>
        <v/>
      </c>
      <c r="AV73" s="19" t="str">
        <f t="shared" si="34"/>
        <v/>
      </c>
      <c r="AW73" s="19" t="str">
        <f t="shared" si="35"/>
        <v/>
      </c>
      <c r="AX73" s="19" t="str">
        <f t="shared" si="36"/>
        <v/>
      </c>
      <c r="AY73" s="19" t="str">
        <f t="shared" si="39"/>
        <v/>
      </c>
      <c r="AZ73" s="19" t="str">
        <f t="shared" si="40"/>
        <v/>
      </c>
      <c r="BA73" s="19" t="str">
        <f t="shared" si="37"/>
        <v/>
      </c>
    </row>
    <row r="74" spans="1:53" ht="15.75" customHeight="1">
      <c r="A74" s="19">
        <f t="shared" si="38"/>
        <v>62</v>
      </c>
      <c r="B74" s="20"/>
      <c r="C74" s="20"/>
      <c r="D74" s="20"/>
      <c r="E74" s="20"/>
      <c r="F74" s="21"/>
      <c r="G74" s="22" t="str">
        <f t="shared" si="0"/>
        <v>error</v>
      </c>
      <c r="H74" s="22" t="str">
        <f t="shared" si="41"/>
        <v>error</v>
      </c>
      <c r="I74" s="60"/>
      <c r="J74" s="60"/>
      <c r="K74" s="23"/>
      <c r="L74" s="23"/>
      <c r="M74" s="23"/>
      <c r="N74" s="4"/>
      <c r="O74" s="19" t="str">
        <f t="shared" si="1"/>
        <v/>
      </c>
      <c r="P74" s="19" t="str">
        <f t="shared" si="2"/>
        <v/>
      </c>
      <c r="Q74" s="19" t="str">
        <f t="shared" si="3"/>
        <v/>
      </c>
      <c r="R74" s="19" t="str">
        <f t="shared" si="4"/>
        <v/>
      </c>
      <c r="S74" s="19" t="str">
        <f t="shared" si="5"/>
        <v/>
      </c>
      <c r="T74" s="19" t="str">
        <f t="shared" si="6"/>
        <v/>
      </c>
      <c r="U74" s="19" t="str">
        <f t="shared" si="7"/>
        <v/>
      </c>
      <c r="V74" s="19" t="str">
        <f t="shared" si="8"/>
        <v/>
      </c>
      <c r="W74" s="19" t="str">
        <f t="shared" si="9"/>
        <v/>
      </c>
      <c r="X74" s="19" t="str">
        <f t="shared" si="10"/>
        <v/>
      </c>
      <c r="Y74" s="19" t="str">
        <f t="shared" si="11"/>
        <v/>
      </c>
      <c r="Z74" s="19" t="str">
        <f t="shared" si="12"/>
        <v/>
      </c>
      <c r="AA74" s="19" t="str">
        <f t="shared" si="13"/>
        <v/>
      </c>
      <c r="AB74" s="19" t="str">
        <f t="shared" si="14"/>
        <v/>
      </c>
      <c r="AC74" s="19" t="str">
        <f t="shared" si="15"/>
        <v/>
      </c>
      <c r="AD74" s="19" t="str">
        <f t="shared" si="16"/>
        <v/>
      </c>
      <c r="AE74" s="19" t="str">
        <f t="shared" si="17"/>
        <v/>
      </c>
      <c r="AF74" s="19" t="str">
        <f t="shared" si="18"/>
        <v/>
      </c>
      <c r="AG74" s="19" t="str">
        <f t="shared" si="19"/>
        <v/>
      </c>
      <c r="AH74" s="19" t="str">
        <f t="shared" si="20"/>
        <v/>
      </c>
      <c r="AI74" s="19" t="str">
        <f t="shared" si="21"/>
        <v/>
      </c>
      <c r="AJ74" s="19" t="str">
        <f t="shared" si="22"/>
        <v/>
      </c>
      <c r="AK74" s="19" t="str">
        <f t="shared" si="23"/>
        <v/>
      </c>
      <c r="AL74" s="19" t="str">
        <f t="shared" si="24"/>
        <v/>
      </c>
      <c r="AM74" s="19" t="str">
        <f t="shared" si="25"/>
        <v/>
      </c>
      <c r="AN74" s="19" t="str">
        <f t="shared" si="26"/>
        <v/>
      </c>
      <c r="AO74" s="19" t="str">
        <f t="shared" si="27"/>
        <v/>
      </c>
      <c r="AP74" s="19" t="str">
        <f t="shared" si="28"/>
        <v/>
      </c>
      <c r="AQ74" s="19" t="str">
        <f t="shared" si="29"/>
        <v/>
      </c>
      <c r="AR74" s="19" t="str">
        <f t="shared" si="30"/>
        <v/>
      </c>
      <c r="AS74" s="19" t="str">
        <f t="shared" si="31"/>
        <v/>
      </c>
      <c r="AT74" s="19" t="str">
        <f t="shared" si="32"/>
        <v/>
      </c>
      <c r="AU74" s="19" t="str">
        <f t="shared" si="33"/>
        <v/>
      </c>
      <c r="AV74" s="19" t="str">
        <f t="shared" si="34"/>
        <v/>
      </c>
      <c r="AW74" s="19" t="str">
        <f t="shared" si="35"/>
        <v/>
      </c>
      <c r="AX74" s="19" t="str">
        <f t="shared" si="36"/>
        <v/>
      </c>
      <c r="AY74" s="19" t="str">
        <f t="shared" si="39"/>
        <v/>
      </c>
      <c r="AZ74" s="19" t="str">
        <f t="shared" si="40"/>
        <v/>
      </c>
      <c r="BA74" s="19" t="str">
        <f t="shared" si="37"/>
        <v/>
      </c>
    </row>
    <row r="75" spans="1:53" ht="15.75" customHeight="1">
      <c r="A75" s="19">
        <f t="shared" si="38"/>
        <v>63</v>
      </c>
      <c r="B75" s="20"/>
      <c r="C75" s="20"/>
      <c r="D75" s="20"/>
      <c r="E75" s="20"/>
      <c r="F75" s="21"/>
      <c r="G75" s="22" t="str">
        <f t="shared" si="0"/>
        <v>error</v>
      </c>
      <c r="H75" s="22" t="str">
        <f t="shared" si="41"/>
        <v>error</v>
      </c>
      <c r="I75" s="60"/>
      <c r="J75" s="60"/>
      <c r="K75" s="23"/>
      <c r="L75" s="23"/>
      <c r="M75" s="23"/>
      <c r="N75" s="4"/>
      <c r="O75" s="19" t="str">
        <f t="shared" si="1"/>
        <v/>
      </c>
      <c r="P75" s="19" t="str">
        <f t="shared" si="2"/>
        <v/>
      </c>
      <c r="Q75" s="19" t="str">
        <f t="shared" si="3"/>
        <v/>
      </c>
      <c r="R75" s="19" t="str">
        <f t="shared" si="4"/>
        <v/>
      </c>
      <c r="S75" s="19" t="str">
        <f t="shared" si="5"/>
        <v/>
      </c>
      <c r="T75" s="19" t="str">
        <f t="shared" si="6"/>
        <v/>
      </c>
      <c r="U75" s="19" t="str">
        <f t="shared" si="7"/>
        <v/>
      </c>
      <c r="V75" s="19" t="str">
        <f t="shared" si="8"/>
        <v/>
      </c>
      <c r="W75" s="19" t="str">
        <f t="shared" si="9"/>
        <v/>
      </c>
      <c r="X75" s="19" t="str">
        <f t="shared" si="10"/>
        <v/>
      </c>
      <c r="Y75" s="19" t="str">
        <f t="shared" si="11"/>
        <v/>
      </c>
      <c r="Z75" s="19" t="str">
        <f t="shared" si="12"/>
        <v/>
      </c>
      <c r="AA75" s="19" t="str">
        <f t="shared" si="13"/>
        <v/>
      </c>
      <c r="AB75" s="19" t="str">
        <f t="shared" si="14"/>
        <v/>
      </c>
      <c r="AC75" s="19" t="str">
        <f t="shared" si="15"/>
        <v/>
      </c>
      <c r="AD75" s="19" t="str">
        <f t="shared" si="16"/>
        <v/>
      </c>
      <c r="AE75" s="19" t="str">
        <f t="shared" si="17"/>
        <v/>
      </c>
      <c r="AF75" s="19" t="str">
        <f t="shared" si="18"/>
        <v/>
      </c>
      <c r="AG75" s="19" t="str">
        <f t="shared" si="19"/>
        <v/>
      </c>
      <c r="AH75" s="19" t="str">
        <f t="shared" si="20"/>
        <v/>
      </c>
      <c r="AI75" s="19" t="str">
        <f t="shared" si="21"/>
        <v/>
      </c>
      <c r="AJ75" s="19" t="str">
        <f t="shared" si="22"/>
        <v/>
      </c>
      <c r="AK75" s="19" t="str">
        <f t="shared" si="23"/>
        <v/>
      </c>
      <c r="AL75" s="19" t="str">
        <f t="shared" si="24"/>
        <v/>
      </c>
      <c r="AM75" s="19" t="str">
        <f t="shared" si="25"/>
        <v/>
      </c>
      <c r="AN75" s="19" t="str">
        <f t="shared" si="26"/>
        <v/>
      </c>
      <c r="AO75" s="19" t="str">
        <f t="shared" si="27"/>
        <v/>
      </c>
      <c r="AP75" s="19" t="str">
        <f t="shared" si="28"/>
        <v/>
      </c>
      <c r="AQ75" s="19" t="str">
        <f t="shared" si="29"/>
        <v/>
      </c>
      <c r="AR75" s="19" t="str">
        <f t="shared" si="30"/>
        <v/>
      </c>
      <c r="AS75" s="19" t="str">
        <f t="shared" si="31"/>
        <v/>
      </c>
      <c r="AT75" s="19" t="str">
        <f t="shared" si="32"/>
        <v/>
      </c>
      <c r="AU75" s="19" t="str">
        <f t="shared" si="33"/>
        <v/>
      </c>
      <c r="AV75" s="19" t="str">
        <f t="shared" si="34"/>
        <v/>
      </c>
      <c r="AW75" s="19" t="str">
        <f t="shared" si="35"/>
        <v/>
      </c>
      <c r="AX75" s="19" t="str">
        <f t="shared" si="36"/>
        <v/>
      </c>
      <c r="AY75" s="19" t="str">
        <f t="shared" si="39"/>
        <v/>
      </c>
      <c r="AZ75" s="19" t="str">
        <f t="shared" si="40"/>
        <v/>
      </c>
      <c r="BA75" s="19" t="str">
        <f t="shared" si="37"/>
        <v/>
      </c>
    </row>
    <row r="76" spans="1:53" ht="15.75" customHeight="1">
      <c r="A76" s="19">
        <f t="shared" si="38"/>
        <v>64</v>
      </c>
      <c r="B76" s="20"/>
      <c r="C76" s="20"/>
      <c r="D76" s="20"/>
      <c r="E76" s="20"/>
      <c r="F76" s="21"/>
      <c r="G76" s="22" t="str">
        <f t="shared" si="0"/>
        <v>error</v>
      </c>
      <c r="H76" s="22" t="str">
        <f t="shared" si="41"/>
        <v>error</v>
      </c>
      <c r="I76" s="60"/>
      <c r="J76" s="60"/>
      <c r="K76" s="23"/>
      <c r="L76" s="23"/>
      <c r="M76" s="23"/>
      <c r="N76" s="4"/>
      <c r="O76" s="19" t="str">
        <f t="shared" si="1"/>
        <v/>
      </c>
      <c r="P76" s="19" t="str">
        <f t="shared" si="2"/>
        <v/>
      </c>
      <c r="Q76" s="19" t="str">
        <f t="shared" si="3"/>
        <v/>
      </c>
      <c r="R76" s="19" t="str">
        <f t="shared" si="4"/>
        <v/>
      </c>
      <c r="S76" s="19" t="str">
        <f t="shared" si="5"/>
        <v/>
      </c>
      <c r="T76" s="19" t="str">
        <f t="shared" si="6"/>
        <v/>
      </c>
      <c r="U76" s="19" t="str">
        <f t="shared" si="7"/>
        <v/>
      </c>
      <c r="V76" s="19" t="str">
        <f t="shared" si="8"/>
        <v/>
      </c>
      <c r="W76" s="19" t="str">
        <f t="shared" si="9"/>
        <v/>
      </c>
      <c r="X76" s="19" t="str">
        <f t="shared" si="10"/>
        <v/>
      </c>
      <c r="Y76" s="19" t="str">
        <f t="shared" si="11"/>
        <v/>
      </c>
      <c r="Z76" s="19" t="str">
        <f t="shared" si="12"/>
        <v/>
      </c>
      <c r="AA76" s="19" t="str">
        <f t="shared" si="13"/>
        <v/>
      </c>
      <c r="AB76" s="19" t="str">
        <f t="shared" si="14"/>
        <v/>
      </c>
      <c r="AC76" s="19" t="str">
        <f t="shared" si="15"/>
        <v/>
      </c>
      <c r="AD76" s="19" t="str">
        <f t="shared" si="16"/>
        <v/>
      </c>
      <c r="AE76" s="19" t="str">
        <f t="shared" si="17"/>
        <v/>
      </c>
      <c r="AF76" s="19" t="str">
        <f t="shared" si="18"/>
        <v/>
      </c>
      <c r="AG76" s="19" t="str">
        <f t="shared" si="19"/>
        <v/>
      </c>
      <c r="AH76" s="19" t="str">
        <f t="shared" si="20"/>
        <v/>
      </c>
      <c r="AI76" s="19" t="str">
        <f t="shared" si="21"/>
        <v/>
      </c>
      <c r="AJ76" s="19" t="str">
        <f t="shared" si="22"/>
        <v/>
      </c>
      <c r="AK76" s="19" t="str">
        <f t="shared" si="23"/>
        <v/>
      </c>
      <c r="AL76" s="19" t="str">
        <f t="shared" si="24"/>
        <v/>
      </c>
      <c r="AM76" s="19" t="str">
        <f t="shared" si="25"/>
        <v/>
      </c>
      <c r="AN76" s="19" t="str">
        <f t="shared" si="26"/>
        <v/>
      </c>
      <c r="AO76" s="19" t="str">
        <f t="shared" si="27"/>
        <v/>
      </c>
      <c r="AP76" s="19" t="str">
        <f t="shared" si="28"/>
        <v/>
      </c>
      <c r="AQ76" s="19" t="str">
        <f t="shared" si="29"/>
        <v/>
      </c>
      <c r="AR76" s="19" t="str">
        <f t="shared" si="30"/>
        <v/>
      </c>
      <c r="AS76" s="19" t="str">
        <f t="shared" si="31"/>
        <v/>
      </c>
      <c r="AT76" s="19" t="str">
        <f t="shared" si="32"/>
        <v/>
      </c>
      <c r="AU76" s="19" t="str">
        <f t="shared" si="33"/>
        <v/>
      </c>
      <c r="AV76" s="19" t="str">
        <f t="shared" si="34"/>
        <v/>
      </c>
      <c r="AW76" s="19" t="str">
        <f t="shared" si="35"/>
        <v/>
      </c>
      <c r="AX76" s="19" t="str">
        <f t="shared" si="36"/>
        <v/>
      </c>
      <c r="AY76" s="19" t="str">
        <f t="shared" si="39"/>
        <v/>
      </c>
      <c r="AZ76" s="19" t="str">
        <f t="shared" si="40"/>
        <v/>
      </c>
      <c r="BA76" s="19" t="str">
        <f t="shared" si="37"/>
        <v/>
      </c>
    </row>
    <row r="77" spans="1:53" ht="15.75" customHeight="1">
      <c r="A77" s="19">
        <f t="shared" si="38"/>
        <v>65</v>
      </c>
      <c r="B77" s="20"/>
      <c r="C77" s="20"/>
      <c r="D77" s="20"/>
      <c r="E77" s="20"/>
      <c r="F77" s="21"/>
      <c r="G77" s="22" t="str">
        <f t="shared" ref="G77:G140" si="42">IF($F77="","error",DATEDIF($F77,$C$1,"Y"))</f>
        <v>error</v>
      </c>
      <c r="H77" s="22" t="str">
        <f t="shared" ref="H77:H140" si="43">IF($F77="","error",IF(DATEDIF($F77,DATE(YEAR($C$1)-(MONTH($C$1)&lt;=3)*1,4,1),"Y")-2&gt;15,"成年",CHOOSE(DATEDIF($F77,DATE(YEAR($C$1)-(MONTH($C$1)&lt;=3)*1,4,1),"Y")-2,"幼年A","幼年A","幼年B","小学1年","小学2年","小学3年","小学4年","小学5年","小学6年","中学生","中学生","中学生","高校生","高校生","高校生")))</f>
        <v>error</v>
      </c>
      <c r="I77" s="60"/>
      <c r="J77" s="60"/>
      <c r="K77" s="23"/>
      <c r="L77" s="23"/>
      <c r="M77" s="23"/>
      <c r="N77" s="4"/>
      <c r="O77" s="19" t="str">
        <f t="shared" ref="O77:O140" si="44">IF($E77="男子",IF($H77="幼年A",IF($I77="〇",ROW(),""),""),"")</f>
        <v/>
      </c>
      <c r="P77" s="19" t="str">
        <f t="shared" ref="P77:P140" si="45">IF($E77="男子",IF($H77="幼年A",IF($J77="〇",ROW(),""),""),"")</f>
        <v/>
      </c>
      <c r="Q77" s="19" t="str">
        <f t="shared" ref="Q77:Q140" si="46">IF($E77="女子",IF($H77="幼年A",IF($I77="〇",ROW(),""),""),"")</f>
        <v/>
      </c>
      <c r="R77" s="19" t="str">
        <f t="shared" ref="R77:R140" si="47">IF($E77="女子",IF($H77="幼年A",IF($J77="〇",ROW(),""),""),"")</f>
        <v/>
      </c>
      <c r="S77" s="19" t="str">
        <f t="shared" ref="S77:S140" si="48">IF($E77="男子",IF($H77="幼年B",IF($I77="〇",ROW(),""),""),"")</f>
        <v/>
      </c>
      <c r="T77" s="19" t="str">
        <f t="shared" ref="T77:T140" si="49">IF($E77="男子",IF($H77="幼年B",IF($J77="〇",ROW(),""),""),"")</f>
        <v/>
      </c>
      <c r="U77" s="19" t="str">
        <f t="shared" ref="U77:U140" si="50">IF($E77="女子",IF($H77="幼年B",IF($I77="〇",ROW(),""),""),"")</f>
        <v/>
      </c>
      <c r="V77" s="19" t="str">
        <f t="shared" ref="V77:V140" si="51">IF($E77="女子",IF($H77="幼年B",IF($J77="〇",ROW(),""),""),"")</f>
        <v/>
      </c>
      <c r="W77" s="19" t="str">
        <f t="shared" ref="W77:W140" si="52">IF($E77="男子",IF($H77="小学1年",IF($I77="〇",ROW(),""),""),"")</f>
        <v/>
      </c>
      <c r="X77" s="19" t="str">
        <f t="shared" ref="X77:X140" si="53">IF($E77="男子",IF($H77="小学1年",IF($J77="〇",ROW(),""),""),"")</f>
        <v/>
      </c>
      <c r="Y77" s="19" t="str">
        <f t="shared" ref="Y77:Y140" si="54">IF($E77="女子",IF($H77="小学1年",IF($I77="〇",ROW(),""),""),"")</f>
        <v/>
      </c>
      <c r="Z77" s="19" t="str">
        <f t="shared" ref="Z77:Z140" si="55">IF($E77="女子",IF($H77="小学1年",IF($J77="〇",ROW(),""),""),"")</f>
        <v/>
      </c>
      <c r="AA77" s="19" t="str">
        <f t="shared" ref="AA77:AA140" si="56">IF($E77="男子",IF($H77="小学2年",IF($I77="〇",ROW(),""),""),"")</f>
        <v/>
      </c>
      <c r="AB77" s="19" t="str">
        <f t="shared" ref="AB77:AB140" si="57">IF($E77="男子",IF($H77="小学2年",IF($J77="〇",ROW(),""),""),"")</f>
        <v/>
      </c>
      <c r="AC77" s="19" t="str">
        <f t="shared" ref="AC77:AC140" si="58">IF($E77="女子",IF($H77="小学2年",IF($I77="〇",ROW(),""),""),"")</f>
        <v/>
      </c>
      <c r="AD77" s="19" t="str">
        <f t="shared" ref="AD77:AD140" si="59">IF($E77="女子",IF($H77="小学2年",IF($J77="〇",ROW(),""),""),"")</f>
        <v/>
      </c>
      <c r="AE77" s="19" t="str">
        <f t="shared" ref="AE77:AE140" si="60">IF($E77="男子",IF($H77="小学3年",IF($I77="〇",ROW(),""),""),"")</f>
        <v/>
      </c>
      <c r="AF77" s="19" t="str">
        <f t="shared" ref="AF77:AF140" si="61">IF($E77="男子",IF($H77="小学3年",IF($J77="〇",ROW(),""),""),"")</f>
        <v/>
      </c>
      <c r="AG77" s="19" t="str">
        <f t="shared" ref="AG77:AG140" si="62">IF($E77="女子",IF($H77="小学3年",IF($I77="〇",ROW(),""),""),"")</f>
        <v/>
      </c>
      <c r="AH77" s="19" t="str">
        <f t="shared" ref="AH77:AH140" si="63">IF($E77="女子",IF($H77="小学3年",IF($J77="〇",ROW(),""),""),"")</f>
        <v/>
      </c>
      <c r="AI77" s="19" t="str">
        <f t="shared" ref="AI77:AI140" si="64">IF($E77="男子",IF($H77="小学4年",IF($I77="〇",ROW(),""),""),"")</f>
        <v/>
      </c>
      <c r="AJ77" s="19" t="str">
        <f t="shared" ref="AJ77:AJ140" si="65">IF($E77="男子",IF($H77="小学4年",IF($J77="〇",ROW(),""),""),"")</f>
        <v/>
      </c>
      <c r="AK77" s="19" t="str">
        <f t="shared" ref="AK77:AK140" si="66">IF($E77="女子",IF($H77="小学4年",IF($I77="〇",ROW(),""),""),"")</f>
        <v/>
      </c>
      <c r="AL77" s="19" t="str">
        <f t="shared" ref="AL77:AL140" si="67">IF($E77="女子",IF($H77="小学4年",IF($J77="〇",ROW(),""),""),"")</f>
        <v/>
      </c>
      <c r="AM77" s="19" t="str">
        <f t="shared" ref="AM77:AM140" si="68">IF($E77="男子",IF($H77="小学5年",IF($I77="〇",ROW(),""),""),"")</f>
        <v/>
      </c>
      <c r="AN77" s="19" t="str">
        <f t="shared" ref="AN77:AN140" si="69">IF($E77="男子",IF($H77="小学5年",IF($J77="〇",ROW(),""),""),"")</f>
        <v/>
      </c>
      <c r="AO77" s="19" t="str">
        <f t="shared" ref="AO77:AO140" si="70">IF($E77="女子",IF($H77="小学5年",IF($I77="〇",ROW(),""),""),"")</f>
        <v/>
      </c>
      <c r="AP77" s="19" t="str">
        <f t="shared" ref="AP77:AP140" si="71">IF($E77="女子",IF($H77="小学5年",IF($J77="〇",ROW(),""),""),"")</f>
        <v/>
      </c>
      <c r="AQ77" s="19" t="str">
        <f t="shared" ref="AQ77:AQ140" si="72">IF($E77="男子",IF($H77="小学6年",IF($I77="〇",ROW(),""),""),"")</f>
        <v/>
      </c>
      <c r="AR77" s="19" t="str">
        <f t="shared" ref="AR77:AR140" si="73">IF($E77="男子",IF($H77="小学6年",IF($J77="〇",ROW(),""),""),"")</f>
        <v/>
      </c>
      <c r="AS77" s="19" t="str">
        <f t="shared" ref="AS77:AS140" si="74">IF($E77="女子",IF($H77="小学6年",IF($I77="〇",ROW(),""),""),"")</f>
        <v/>
      </c>
      <c r="AT77" s="19" t="str">
        <f t="shared" ref="AT77:AT140" si="75">IF($E77="女子",IF($H77="小学6年",IF($J77="〇",ROW(),""),""),"")</f>
        <v/>
      </c>
      <c r="AU77" s="19" t="str">
        <f t="shared" ref="AU77:AU140" si="76">IF($E77="男子",IF($H77="中学生",IF($I77="〇",ROW(),""),""),"")</f>
        <v/>
      </c>
      <c r="AV77" s="19" t="str">
        <f t="shared" ref="AV77:AV140" si="77">IF($E77="男子",IF($H77="中学生",IF($J77="〇",ROW(),""),""),"")</f>
        <v/>
      </c>
      <c r="AW77" s="19" t="str">
        <f t="shared" ref="AW77:AW140" si="78">IF($E77="女子",IF($H77="中学生",IF($I77="〇",ROW(),""),""),"")</f>
        <v/>
      </c>
      <c r="AX77" s="19" t="str">
        <f t="shared" ref="AX77:AX140" si="79">IF($E77="女子",IF($H77="中学生",IF($J77="〇",ROW(),""),""),"")</f>
        <v/>
      </c>
      <c r="AY77" s="19" t="str">
        <f t="shared" si="39"/>
        <v/>
      </c>
      <c r="AZ77" s="19" t="str">
        <f t="shared" si="40"/>
        <v/>
      </c>
      <c r="BA77" s="19" t="str">
        <f t="shared" si="37"/>
        <v/>
      </c>
    </row>
    <row r="78" spans="1:53" ht="15.75" customHeight="1">
      <c r="A78" s="19">
        <f t="shared" si="38"/>
        <v>66</v>
      </c>
      <c r="B78" s="20"/>
      <c r="C78" s="20"/>
      <c r="D78" s="20"/>
      <c r="E78" s="20"/>
      <c r="F78" s="21"/>
      <c r="G78" s="22" t="str">
        <f t="shared" si="42"/>
        <v>error</v>
      </c>
      <c r="H78" s="22" t="str">
        <f t="shared" si="43"/>
        <v>error</v>
      </c>
      <c r="I78" s="60"/>
      <c r="J78" s="60"/>
      <c r="K78" s="23"/>
      <c r="L78" s="23"/>
      <c r="M78" s="23"/>
      <c r="N78" s="4"/>
      <c r="O78" s="19" t="str">
        <f t="shared" si="44"/>
        <v/>
      </c>
      <c r="P78" s="19" t="str">
        <f t="shared" si="45"/>
        <v/>
      </c>
      <c r="Q78" s="19" t="str">
        <f t="shared" si="46"/>
        <v/>
      </c>
      <c r="R78" s="19" t="str">
        <f t="shared" si="47"/>
        <v/>
      </c>
      <c r="S78" s="19" t="str">
        <f t="shared" si="48"/>
        <v/>
      </c>
      <c r="T78" s="19" t="str">
        <f t="shared" si="49"/>
        <v/>
      </c>
      <c r="U78" s="19" t="str">
        <f t="shared" si="50"/>
        <v/>
      </c>
      <c r="V78" s="19" t="str">
        <f t="shared" si="51"/>
        <v/>
      </c>
      <c r="W78" s="19" t="str">
        <f t="shared" si="52"/>
        <v/>
      </c>
      <c r="X78" s="19" t="str">
        <f t="shared" si="53"/>
        <v/>
      </c>
      <c r="Y78" s="19" t="str">
        <f t="shared" si="54"/>
        <v/>
      </c>
      <c r="Z78" s="19" t="str">
        <f t="shared" si="55"/>
        <v/>
      </c>
      <c r="AA78" s="19" t="str">
        <f t="shared" si="56"/>
        <v/>
      </c>
      <c r="AB78" s="19" t="str">
        <f t="shared" si="57"/>
        <v/>
      </c>
      <c r="AC78" s="19" t="str">
        <f t="shared" si="58"/>
        <v/>
      </c>
      <c r="AD78" s="19" t="str">
        <f t="shared" si="59"/>
        <v/>
      </c>
      <c r="AE78" s="19" t="str">
        <f t="shared" si="60"/>
        <v/>
      </c>
      <c r="AF78" s="19" t="str">
        <f t="shared" si="61"/>
        <v/>
      </c>
      <c r="AG78" s="19" t="str">
        <f t="shared" si="62"/>
        <v/>
      </c>
      <c r="AH78" s="19" t="str">
        <f t="shared" si="63"/>
        <v/>
      </c>
      <c r="AI78" s="19" t="str">
        <f t="shared" si="64"/>
        <v/>
      </c>
      <c r="AJ78" s="19" t="str">
        <f t="shared" si="65"/>
        <v/>
      </c>
      <c r="AK78" s="19" t="str">
        <f t="shared" si="66"/>
        <v/>
      </c>
      <c r="AL78" s="19" t="str">
        <f t="shared" si="67"/>
        <v/>
      </c>
      <c r="AM78" s="19" t="str">
        <f t="shared" si="68"/>
        <v/>
      </c>
      <c r="AN78" s="19" t="str">
        <f t="shared" si="69"/>
        <v/>
      </c>
      <c r="AO78" s="19" t="str">
        <f t="shared" si="70"/>
        <v/>
      </c>
      <c r="AP78" s="19" t="str">
        <f t="shared" si="71"/>
        <v/>
      </c>
      <c r="AQ78" s="19" t="str">
        <f t="shared" si="72"/>
        <v/>
      </c>
      <c r="AR78" s="19" t="str">
        <f t="shared" si="73"/>
        <v/>
      </c>
      <c r="AS78" s="19" t="str">
        <f t="shared" si="74"/>
        <v/>
      </c>
      <c r="AT78" s="19" t="str">
        <f t="shared" si="75"/>
        <v/>
      </c>
      <c r="AU78" s="19" t="str">
        <f t="shared" si="76"/>
        <v/>
      </c>
      <c r="AV78" s="19" t="str">
        <f t="shared" si="77"/>
        <v/>
      </c>
      <c r="AW78" s="19" t="str">
        <f t="shared" si="78"/>
        <v/>
      </c>
      <c r="AX78" s="19" t="str">
        <f t="shared" si="79"/>
        <v/>
      </c>
      <c r="AY78" s="19" t="str">
        <f t="shared" ref="AY78:AY141" si="80">IF($E78="男子",IF(OR($H78="幼年A",$H78="幼年B"),IF($K78="〇",ROW(),""),""),"")</f>
        <v/>
      </c>
      <c r="AZ78" s="19" t="str">
        <f t="shared" ref="AZ78:AZ141" si="81">IF($E78="女子",IF(OR($H78="幼年A",$H78="幼年B"),IF($K78="〇",ROW(),""),""),"")</f>
        <v/>
      </c>
      <c r="BA78" s="19" t="str">
        <f t="shared" si="37"/>
        <v/>
      </c>
    </row>
    <row r="79" spans="1:53" ht="15.75" customHeight="1">
      <c r="A79" s="19">
        <f t="shared" si="38"/>
        <v>67</v>
      </c>
      <c r="B79" s="20"/>
      <c r="C79" s="20"/>
      <c r="D79" s="20"/>
      <c r="E79" s="20"/>
      <c r="F79" s="21"/>
      <c r="G79" s="22" t="str">
        <f t="shared" si="42"/>
        <v>error</v>
      </c>
      <c r="H79" s="22" t="str">
        <f t="shared" si="43"/>
        <v>error</v>
      </c>
      <c r="I79" s="60"/>
      <c r="J79" s="60"/>
      <c r="K79" s="23"/>
      <c r="L79" s="23"/>
      <c r="M79" s="23"/>
      <c r="N79" s="4"/>
      <c r="O79" s="19" t="str">
        <f t="shared" si="44"/>
        <v/>
      </c>
      <c r="P79" s="19" t="str">
        <f t="shared" si="45"/>
        <v/>
      </c>
      <c r="Q79" s="19" t="str">
        <f t="shared" si="46"/>
        <v/>
      </c>
      <c r="R79" s="19" t="str">
        <f t="shared" si="47"/>
        <v/>
      </c>
      <c r="S79" s="19" t="str">
        <f t="shared" si="48"/>
        <v/>
      </c>
      <c r="T79" s="19" t="str">
        <f t="shared" si="49"/>
        <v/>
      </c>
      <c r="U79" s="19" t="str">
        <f t="shared" si="50"/>
        <v/>
      </c>
      <c r="V79" s="19" t="str">
        <f t="shared" si="51"/>
        <v/>
      </c>
      <c r="W79" s="19" t="str">
        <f t="shared" si="52"/>
        <v/>
      </c>
      <c r="X79" s="19" t="str">
        <f t="shared" si="53"/>
        <v/>
      </c>
      <c r="Y79" s="19" t="str">
        <f t="shared" si="54"/>
        <v/>
      </c>
      <c r="Z79" s="19" t="str">
        <f t="shared" si="55"/>
        <v/>
      </c>
      <c r="AA79" s="19" t="str">
        <f t="shared" si="56"/>
        <v/>
      </c>
      <c r="AB79" s="19" t="str">
        <f t="shared" si="57"/>
        <v/>
      </c>
      <c r="AC79" s="19" t="str">
        <f t="shared" si="58"/>
        <v/>
      </c>
      <c r="AD79" s="19" t="str">
        <f t="shared" si="59"/>
        <v/>
      </c>
      <c r="AE79" s="19" t="str">
        <f t="shared" si="60"/>
        <v/>
      </c>
      <c r="AF79" s="19" t="str">
        <f t="shared" si="61"/>
        <v/>
      </c>
      <c r="AG79" s="19" t="str">
        <f t="shared" si="62"/>
        <v/>
      </c>
      <c r="AH79" s="19" t="str">
        <f t="shared" si="63"/>
        <v/>
      </c>
      <c r="AI79" s="19" t="str">
        <f t="shared" si="64"/>
        <v/>
      </c>
      <c r="AJ79" s="19" t="str">
        <f t="shared" si="65"/>
        <v/>
      </c>
      <c r="AK79" s="19" t="str">
        <f t="shared" si="66"/>
        <v/>
      </c>
      <c r="AL79" s="19" t="str">
        <f t="shared" si="67"/>
        <v/>
      </c>
      <c r="AM79" s="19" t="str">
        <f t="shared" si="68"/>
        <v/>
      </c>
      <c r="AN79" s="19" t="str">
        <f t="shared" si="69"/>
        <v/>
      </c>
      <c r="AO79" s="19" t="str">
        <f t="shared" si="70"/>
        <v/>
      </c>
      <c r="AP79" s="19" t="str">
        <f t="shared" si="71"/>
        <v/>
      </c>
      <c r="AQ79" s="19" t="str">
        <f t="shared" si="72"/>
        <v/>
      </c>
      <c r="AR79" s="19" t="str">
        <f t="shared" si="73"/>
        <v/>
      </c>
      <c r="AS79" s="19" t="str">
        <f t="shared" si="74"/>
        <v/>
      </c>
      <c r="AT79" s="19" t="str">
        <f t="shared" si="75"/>
        <v/>
      </c>
      <c r="AU79" s="19" t="str">
        <f t="shared" si="76"/>
        <v/>
      </c>
      <c r="AV79" s="19" t="str">
        <f t="shared" si="77"/>
        <v/>
      </c>
      <c r="AW79" s="19" t="str">
        <f t="shared" si="78"/>
        <v/>
      </c>
      <c r="AX79" s="19" t="str">
        <f t="shared" si="79"/>
        <v/>
      </c>
      <c r="AY79" s="19" t="str">
        <f t="shared" si="80"/>
        <v/>
      </c>
      <c r="AZ79" s="19" t="str">
        <f t="shared" si="81"/>
        <v/>
      </c>
      <c r="BA79" s="19" t="str">
        <f t="shared" si="37"/>
        <v/>
      </c>
    </row>
    <row r="80" spans="1:53" ht="15.75" customHeight="1">
      <c r="A80" s="19">
        <f t="shared" si="38"/>
        <v>68</v>
      </c>
      <c r="B80" s="20"/>
      <c r="C80" s="20"/>
      <c r="D80" s="20"/>
      <c r="E80" s="20"/>
      <c r="F80" s="21"/>
      <c r="G80" s="22" t="str">
        <f t="shared" si="42"/>
        <v>error</v>
      </c>
      <c r="H80" s="22" t="str">
        <f t="shared" si="43"/>
        <v>error</v>
      </c>
      <c r="I80" s="60"/>
      <c r="J80" s="60"/>
      <c r="K80" s="23"/>
      <c r="L80" s="23"/>
      <c r="M80" s="23"/>
      <c r="N80" s="4"/>
      <c r="O80" s="19" t="str">
        <f t="shared" si="44"/>
        <v/>
      </c>
      <c r="P80" s="19" t="str">
        <f t="shared" si="45"/>
        <v/>
      </c>
      <c r="Q80" s="19" t="str">
        <f t="shared" si="46"/>
        <v/>
      </c>
      <c r="R80" s="19" t="str">
        <f t="shared" si="47"/>
        <v/>
      </c>
      <c r="S80" s="19" t="str">
        <f t="shared" si="48"/>
        <v/>
      </c>
      <c r="T80" s="19" t="str">
        <f t="shared" si="49"/>
        <v/>
      </c>
      <c r="U80" s="19" t="str">
        <f t="shared" si="50"/>
        <v/>
      </c>
      <c r="V80" s="19" t="str">
        <f t="shared" si="51"/>
        <v/>
      </c>
      <c r="W80" s="19" t="str">
        <f t="shared" si="52"/>
        <v/>
      </c>
      <c r="X80" s="19" t="str">
        <f t="shared" si="53"/>
        <v/>
      </c>
      <c r="Y80" s="19" t="str">
        <f t="shared" si="54"/>
        <v/>
      </c>
      <c r="Z80" s="19" t="str">
        <f t="shared" si="55"/>
        <v/>
      </c>
      <c r="AA80" s="19" t="str">
        <f t="shared" si="56"/>
        <v/>
      </c>
      <c r="AB80" s="19" t="str">
        <f t="shared" si="57"/>
        <v/>
      </c>
      <c r="AC80" s="19" t="str">
        <f t="shared" si="58"/>
        <v/>
      </c>
      <c r="AD80" s="19" t="str">
        <f t="shared" si="59"/>
        <v/>
      </c>
      <c r="AE80" s="19" t="str">
        <f t="shared" si="60"/>
        <v/>
      </c>
      <c r="AF80" s="19" t="str">
        <f t="shared" si="61"/>
        <v/>
      </c>
      <c r="AG80" s="19" t="str">
        <f t="shared" si="62"/>
        <v/>
      </c>
      <c r="AH80" s="19" t="str">
        <f t="shared" si="63"/>
        <v/>
      </c>
      <c r="AI80" s="19" t="str">
        <f t="shared" si="64"/>
        <v/>
      </c>
      <c r="AJ80" s="19" t="str">
        <f t="shared" si="65"/>
        <v/>
      </c>
      <c r="AK80" s="19" t="str">
        <f t="shared" si="66"/>
        <v/>
      </c>
      <c r="AL80" s="19" t="str">
        <f t="shared" si="67"/>
        <v/>
      </c>
      <c r="AM80" s="19" t="str">
        <f t="shared" si="68"/>
        <v/>
      </c>
      <c r="AN80" s="19" t="str">
        <f t="shared" si="69"/>
        <v/>
      </c>
      <c r="AO80" s="19" t="str">
        <f t="shared" si="70"/>
        <v/>
      </c>
      <c r="AP80" s="19" t="str">
        <f t="shared" si="71"/>
        <v/>
      </c>
      <c r="AQ80" s="19" t="str">
        <f t="shared" si="72"/>
        <v/>
      </c>
      <c r="AR80" s="19" t="str">
        <f t="shared" si="73"/>
        <v/>
      </c>
      <c r="AS80" s="19" t="str">
        <f t="shared" si="74"/>
        <v/>
      </c>
      <c r="AT80" s="19" t="str">
        <f t="shared" si="75"/>
        <v/>
      </c>
      <c r="AU80" s="19" t="str">
        <f t="shared" si="76"/>
        <v/>
      </c>
      <c r="AV80" s="19" t="str">
        <f t="shared" si="77"/>
        <v/>
      </c>
      <c r="AW80" s="19" t="str">
        <f t="shared" si="78"/>
        <v/>
      </c>
      <c r="AX80" s="19" t="str">
        <f t="shared" si="79"/>
        <v/>
      </c>
      <c r="AY80" s="19" t="str">
        <f t="shared" si="80"/>
        <v/>
      </c>
      <c r="AZ80" s="19" t="str">
        <f t="shared" si="81"/>
        <v/>
      </c>
      <c r="BA80" s="19" t="str">
        <f t="shared" si="37"/>
        <v/>
      </c>
    </row>
    <row r="81" spans="1:53" ht="15.75" customHeight="1">
      <c r="A81" s="19">
        <f t="shared" si="38"/>
        <v>69</v>
      </c>
      <c r="B81" s="20"/>
      <c r="C81" s="20"/>
      <c r="D81" s="20"/>
      <c r="E81" s="20"/>
      <c r="F81" s="21"/>
      <c r="G81" s="22" t="str">
        <f t="shared" si="42"/>
        <v>error</v>
      </c>
      <c r="H81" s="22" t="str">
        <f t="shared" si="43"/>
        <v>error</v>
      </c>
      <c r="I81" s="60"/>
      <c r="J81" s="60"/>
      <c r="K81" s="23"/>
      <c r="L81" s="23"/>
      <c r="M81" s="23"/>
      <c r="N81" s="4"/>
      <c r="O81" s="19" t="str">
        <f t="shared" si="44"/>
        <v/>
      </c>
      <c r="P81" s="19" t="str">
        <f t="shared" si="45"/>
        <v/>
      </c>
      <c r="Q81" s="19" t="str">
        <f t="shared" si="46"/>
        <v/>
      </c>
      <c r="R81" s="19" t="str">
        <f t="shared" si="47"/>
        <v/>
      </c>
      <c r="S81" s="19" t="str">
        <f t="shared" si="48"/>
        <v/>
      </c>
      <c r="T81" s="19" t="str">
        <f t="shared" si="49"/>
        <v/>
      </c>
      <c r="U81" s="19" t="str">
        <f t="shared" si="50"/>
        <v/>
      </c>
      <c r="V81" s="19" t="str">
        <f t="shared" si="51"/>
        <v/>
      </c>
      <c r="W81" s="19" t="str">
        <f t="shared" si="52"/>
        <v/>
      </c>
      <c r="X81" s="19" t="str">
        <f t="shared" si="53"/>
        <v/>
      </c>
      <c r="Y81" s="19" t="str">
        <f t="shared" si="54"/>
        <v/>
      </c>
      <c r="Z81" s="19" t="str">
        <f t="shared" si="55"/>
        <v/>
      </c>
      <c r="AA81" s="19" t="str">
        <f t="shared" si="56"/>
        <v/>
      </c>
      <c r="AB81" s="19" t="str">
        <f t="shared" si="57"/>
        <v/>
      </c>
      <c r="AC81" s="19" t="str">
        <f t="shared" si="58"/>
        <v/>
      </c>
      <c r="AD81" s="19" t="str">
        <f t="shared" si="59"/>
        <v/>
      </c>
      <c r="AE81" s="19" t="str">
        <f t="shared" si="60"/>
        <v/>
      </c>
      <c r="AF81" s="19" t="str">
        <f t="shared" si="61"/>
        <v/>
      </c>
      <c r="AG81" s="19" t="str">
        <f t="shared" si="62"/>
        <v/>
      </c>
      <c r="AH81" s="19" t="str">
        <f t="shared" si="63"/>
        <v/>
      </c>
      <c r="AI81" s="19" t="str">
        <f t="shared" si="64"/>
        <v/>
      </c>
      <c r="AJ81" s="19" t="str">
        <f t="shared" si="65"/>
        <v/>
      </c>
      <c r="AK81" s="19" t="str">
        <f t="shared" si="66"/>
        <v/>
      </c>
      <c r="AL81" s="19" t="str">
        <f t="shared" si="67"/>
        <v/>
      </c>
      <c r="AM81" s="19" t="str">
        <f t="shared" si="68"/>
        <v/>
      </c>
      <c r="AN81" s="19" t="str">
        <f t="shared" si="69"/>
        <v/>
      </c>
      <c r="AO81" s="19" t="str">
        <f t="shared" si="70"/>
        <v/>
      </c>
      <c r="AP81" s="19" t="str">
        <f t="shared" si="71"/>
        <v/>
      </c>
      <c r="AQ81" s="19" t="str">
        <f t="shared" si="72"/>
        <v/>
      </c>
      <c r="AR81" s="19" t="str">
        <f t="shared" si="73"/>
        <v/>
      </c>
      <c r="AS81" s="19" t="str">
        <f t="shared" si="74"/>
        <v/>
      </c>
      <c r="AT81" s="19" t="str">
        <f t="shared" si="75"/>
        <v/>
      </c>
      <c r="AU81" s="19" t="str">
        <f t="shared" si="76"/>
        <v/>
      </c>
      <c r="AV81" s="19" t="str">
        <f t="shared" si="77"/>
        <v/>
      </c>
      <c r="AW81" s="19" t="str">
        <f t="shared" si="78"/>
        <v/>
      </c>
      <c r="AX81" s="19" t="str">
        <f t="shared" si="79"/>
        <v/>
      </c>
      <c r="AY81" s="19" t="str">
        <f t="shared" si="80"/>
        <v/>
      </c>
      <c r="AZ81" s="19" t="str">
        <f t="shared" si="81"/>
        <v/>
      </c>
      <c r="BA81" s="19" t="str">
        <f t="shared" si="37"/>
        <v/>
      </c>
    </row>
    <row r="82" spans="1:53" ht="15.75" customHeight="1">
      <c r="A82" s="19">
        <f t="shared" si="38"/>
        <v>70</v>
      </c>
      <c r="B82" s="20"/>
      <c r="C82" s="20"/>
      <c r="D82" s="20"/>
      <c r="E82" s="20"/>
      <c r="F82" s="21"/>
      <c r="G82" s="22" t="str">
        <f t="shared" si="42"/>
        <v>error</v>
      </c>
      <c r="H82" s="22" t="str">
        <f t="shared" si="43"/>
        <v>error</v>
      </c>
      <c r="I82" s="60"/>
      <c r="J82" s="60"/>
      <c r="K82" s="23"/>
      <c r="L82" s="23"/>
      <c r="M82" s="23"/>
      <c r="N82" s="4"/>
      <c r="O82" s="19" t="str">
        <f t="shared" si="44"/>
        <v/>
      </c>
      <c r="P82" s="19" t="str">
        <f t="shared" si="45"/>
        <v/>
      </c>
      <c r="Q82" s="19" t="str">
        <f t="shared" si="46"/>
        <v/>
      </c>
      <c r="R82" s="19" t="str">
        <f t="shared" si="47"/>
        <v/>
      </c>
      <c r="S82" s="19" t="str">
        <f t="shared" si="48"/>
        <v/>
      </c>
      <c r="T82" s="19" t="str">
        <f t="shared" si="49"/>
        <v/>
      </c>
      <c r="U82" s="19" t="str">
        <f t="shared" si="50"/>
        <v/>
      </c>
      <c r="V82" s="19" t="str">
        <f t="shared" si="51"/>
        <v/>
      </c>
      <c r="W82" s="19" t="str">
        <f t="shared" si="52"/>
        <v/>
      </c>
      <c r="X82" s="19" t="str">
        <f t="shared" si="53"/>
        <v/>
      </c>
      <c r="Y82" s="19" t="str">
        <f t="shared" si="54"/>
        <v/>
      </c>
      <c r="Z82" s="19" t="str">
        <f t="shared" si="55"/>
        <v/>
      </c>
      <c r="AA82" s="19" t="str">
        <f t="shared" si="56"/>
        <v/>
      </c>
      <c r="AB82" s="19" t="str">
        <f t="shared" si="57"/>
        <v/>
      </c>
      <c r="AC82" s="19" t="str">
        <f t="shared" si="58"/>
        <v/>
      </c>
      <c r="AD82" s="19" t="str">
        <f t="shared" si="59"/>
        <v/>
      </c>
      <c r="AE82" s="19" t="str">
        <f t="shared" si="60"/>
        <v/>
      </c>
      <c r="AF82" s="19" t="str">
        <f t="shared" si="61"/>
        <v/>
      </c>
      <c r="AG82" s="19" t="str">
        <f t="shared" si="62"/>
        <v/>
      </c>
      <c r="AH82" s="19" t="str">
        <f t="shared" si="63"/>
        <v/>
      </c>
      <c r="AI82" s="19" t="str">
        <f t="shared" si="64"/>
        <v/>
      </c>
      <c r="AJ82" s="19" t="str">
        <f t="shared" si="65"/>
        <v/>
      </c>
      <c r="AK82" s="19" t="str">
        <f t="shared" si="66"/>
        <v/>
      </c>
      <c r="AL82" s="19" t="str">
        <f t="shared" si="67"/>
        <v/>
      </c>
      <c r="AM82" s="19" t="str">
        <f t="shared" si="68"/>
        <v/>
      </c>
      <c r="AN82" s="19" t="str">
        <f t="shared" si="69"/>
        <v/>
      </c>
      <c r="AO82" s="19" t="str">
        <f t="shared" si="70"/>
        <v/>
      </c>
      <c r="AP82" s="19" t="str">
        <f t="shared" si="71"/>
        <v/>
      </c>
      <c r="AQ82" s="19" t="str">
        <f t="shared" si="72"/>
        <v/>
      </c>
      <c r="AR82" s="19" t="str">
        <f t="shared" si="73"/>
        <v/>
      </c>
      <c r="AS82" s="19" t="str">
        <f t="shared" si="74"/>
        <v/>
      </c>
      <c r="AT82" s="19" t="str">
        <f t="shared" si="75"/>
        <v/>
      </c>
      <c r="AU82" s="19" t="str">
        <f t="shared" si="76"/>
        <v/>
      </c>
      <c r="AV82" s="19" t="str">
        <f t="shared" si="77"/>
        <v/>
      </c>
      <c r="AW82" s="19" t="str">
        <f t="shared" si="78"/>
        <v/>
      </c>
      <c r="AX82" s="19" t="str">
        <f t="shared" si="79"/>
        <v/>
      </c>
      <c r="AY82" s="19" t="str">
        <f t="shared" si="80"/>
        <v/>
      </c>
      <c r="AZ82" s="19" t="str">
        <f t="shared" si="81"/>
        <v/>
      </c>
      <c r="BA82" s="19" t="str">
        <f t="shared" si="37"/>
        <v/>
      </c>
    </row>
    <row r="83" spans="1:53" ht="15.75" customHeight="1">
      <c r="A83" s="19">
        <f t="shared" si="38"/>
        <v>71</v>
      </c>
      <c r="B83" s="20"/>
      <c r="C83" s="20"/>
      <c r="D83" s="20"/>
      <c r="E83" s="20"/>
      <c r="F83" s="21"/>
      <c r="G83" s="22" t="str">
        <f t="shared" si="42"/>
        <v>error</v>
      </c>
      <c r="H83" s="22" t="str">
        <f t="shared" si="43"/>
        <v>error</v>
      </c>
      <c r="I83" s="60"/>
      <c r="J83" s="60"/>
      <c r="K83" s="23"/>
      <c r="L83" s="23"/>
      <c r="M83" s="23"/>
      <c r="N83" s="4"/>
      <c r="O83" s="19" t="str">
        <f t="shared" si="44"/>
        <v/>
      </c>
      <c r="P83" s="19" t="str">
        <f t="shared" si="45"/>
        <v/>
      </c>
      <c r="Q83" s="19" t="str">
        <f t="shared" si="46"/>
        <v/>
      </c>
      <c r="R83" s="19" t="str">
        <f t="shared" si="47"/>
        <v/>
      </c>
      <c r="S83" s="19" t="str">
        <f t="shared" si="48"/>
        <v/>
      </c>
      <c r="T83" s="19" t="str">
        <f t="shared" si="49"/>
        <v/>
      </c>
      <c r="U83" s="19" t="str">
        <f t="shared" si="50"/>
        <v/>
      </c>
      <c r="V83" s="19" t="str">
        <f t="shared" si="51"/>
        <v/>
      </c>
      <c r="W83" s="19" t="str">
        <f t="shared" si="52"/>
        <v/>
      </c>
      <c r="X83" s="19" t="str">
        <f t="shared" si="53"/>
        <v/>
      </c>
      <c r="Y83" s="19" t="str">
        <f t="shared" si="54"/>
        <v/>
      </c>
      <c r="Z83" s="19" t="str">
        <f t="shared" si="55"/>
        <v/>
      </c>
      <c r="AA83" s="19" t="str">
        <f t="shared" si="56"/>
        <v/>
      </c>
      <c r="AB83" s="19" t="str">
        <f t="shared" si="57"/>
        <v/>
      </c>
      <c r="AC83" s="19" t="str">
        <f t="shared" si="58"/>
        <v/>
      </c>
      <c r="AD83" s="19" t="str">
        <f t="shared" si="59"/>
        <v/>
      </c>
      <c r="AE83" s="19" t="str">
        <f t="shared" si="60"/>
        <v/>
      </c>
      <c r="AF83" s="19" t="str">
        <f t="shared" si="61"/>
        <v/>
      </c>
      <c r="AG83" s="19" t="str">
        <f t="shared" si="62"/>
        <v/>
      </c>
      <c r="AH83" s="19" t="str">
        <f t="shared" si="63"/>
        <v/>
      </c>
      <c r="AI83" s="19" t="str">
        <f t="shared" si="64"/>
        <v/>
      </c>
      <c r="AJ83" s="19" t="str">
        <f t="shared" si="65"/>
        <v/>
      </c>
      <c r="AK83" s="19" t="str">
        <f t="shared" si="66"/>
        <v/>
      </c>
      <c r="AL83" s="19" t="str">
        <f t="shared" si="67"/>
        <v/>
      </c>
      <c r="AM83" s="19" t="str">
        <f t="shared" si="68"/>
        <v/>
      </c>
      <c r="AN83" s="19" t="str">
        <f t="shared" si="69"/>
        <v/>
      </c>
      <c r="AO83" s="19" t="str">
        <f t="shared" si="70"/>
        <v/>
      </c>
      <c r="AP83" s="19" t="str">
        <f t="shared" si="71"/>
        <v/>
      </c>
      <c r="AQ83" s="19" t="str">
        <f t="shared" si="72"/>
        <v/>
      </c>
      <c r="AR83" s="19" t="str">
        <f t="shared" si="73"/>
        <v/>
      </c>
      <c r="AS83" s="19" t="str">
        <f t="shared" si="74"/>
        <v/>
      </c>
      <c r="AT83" s="19" t="str">
        <f t="shared" si="75"/>
        <v/>
      </c>
      <c r="AU83" s="19" t="str">
        <f t="shared" si="76"/>
        <v/>
      </c>
      <c r="AV83" s="19" t="str">
        <f t="shared" si="77"/>
        <v/>
      </c>
      <c r="AW83" s="19" t="str">
        <f t="shared" si="78"/>
        <v/>
      </c>
      <c r="AX83" s="19" t="str">
        <f t="shared" si="79"/>
        <v/>
      </c>
      <c r="AY83" s="19" t="str">
        <f t="shared" si="80"/>
        <v/>
      </c>
      <c r="AZ83" s="19" t="str">
        <f t="shared" si="81"/>
        <v/>
      </c>
      <c r="BA83" s="19" t="str">
        <f t="shared" si="37"/>
        <v/>
      </c>
    </row>
    <row r="84" spans="1:53" ht="15.75" customHeight="1">
      <c r="A84" s="19">
        <f t="shared" si="38"/>
        <v>72</v>
      </c>
      <c r="B84" s="20"/>
      <c r="C84" s="20"/>
      <c r="D84" s="20"/>
      <c r="E84" s="20"/>
      <c r="F84" s="21"/>
      <c r="G84" s="22" t="str">
        <f t="shared" si="42"/>
        <v>error</v>
      </c>
      <c r="H84" s="22" t="str">
        <f t="shared" si="43"/>
        <v>error</v>
      </c>
      <c r="I84" s="60"/>
      <c r="J84" s="60"/>
      <c r="K84" s="23"/>
      <c r="L84" s="23"/>
      <c r="M84" s="23"/>
      <c r="N84" s="4"/>
      <c r="O84" s="19" t="str">
        <f t="shared" si="44"/>
        <v/>
      </c>
      <c r="P84" s="19" t="str">
        <f t="shared" si="45"/>
        <v/>
      </c>
      <c r="Q84" s="19" t="str">
        <f t="shared" si="46"/>
        <v/>
      </c>
      <c r="R84" s="19" t="str">
        <f t="shared" si="47"/>
        <v/>
      </c>
      <c r="S84" s="19" t="str">
        <f t="shared" si="48"/>
        <v/>
      </c>
      <c r="T84" s="19" t="str">
        <f t="shared" si="49"/>
        <v/>
      </c>
      <c r="U84" s="19" t="str">
        <f t="shared" si="50"/>
        <v/>
      </c>
      <c r="V84" s="19" t="str">
        <f t="shared" si="51"/>
        <v/>
      </c>
      <c r="W84" s="19" t="str">
        <f t="shared" si="52"/>
        <v/>
      </c>
      <c r="X84" s="19" t="str">
        <f t="shared" si="53"/>
        <v/>
      </c>
      <c r="Y84" s="19" t="str">
        <f t="shared" si="54"/>
        <v/>
      </c>
      <c r="Z84" s="19" t="str">
        <f t="shared" si="55"/>
        <v/>
      </c>
      <c r="AA84" s="19" t="str">
        <f t="shared" si="56"/>
        <v/>
      </c>
      <c r="AB84" s="19" t="str">
        <f t="shared" si="57"/>
        <v/>
      </c>
      <c r="AC84" s="19" t="str">
        <f t="shared" si="58"/>
        <v/>
      </c>
      <c r="AD84" s="19" t="str">
        <f t="shared" si="59"/>
        <v/>
      </c>
      <c r="AE84" s="19" t="str">
        <f t="shared" si="60"/>
        <v/>
      </c>
      <c r="AF84" s="19" t="str">
        <f t="shared" si="61"/>
        <v/>
      </c>
      <c r="AG84" s="19" t="str">
        <f t="shared" si="62"/>
        <v/>
      </c>
      <c r="AH84" s="19" t="str">
        <f t="shared" si="63"/>
        <v/>
      </c>
      <c r="AI84" s="19" t="str">
        <f t="shared" si="64"/>
        <v/>
      </c>
      <c r="AJ84" s="19" t="str">
        <f t="shared" si="65"/>
        <v/>
      </c>
      <c r="AK84" s="19" t="str">
        <f t="shared" si="66"/>
        <v/>
      </c>
      <c r="AL84" s="19" t="str">
        <f t="shared" si="67"/>
        <v/>
      </c>
      <c r="AM84" s="19" t="str">
        <f t="shared" si="68"/>
        <v/>
      </c>
      <c r="AN84" s="19" t="str">
        <f t="shared" si="69"/>
        <v/>
      </c>
      <c r="AO84" s="19" t="str">
        <f t="shared" si="70"/>
        <v/>
      </c>
      <c r="AP84" s="19" t="str">
        <f t="shared" si="71"/>
        <v/>
      </c>
      <c r="AQ84" s="19" t="str">
        <f t="shared" si="72"/>
        <v/>
      </c>
      <c r="AR84" s="19" t="str">
        <f t="shared" si="73"/>
        <v/>
      </c>
      <c r="AS84" s="19" t="str">
        <f t="shared" si="74"/>
        <v/>
      </c>
      <c r="AT84" s="19" t="str">
        <f t="shared" si="75"/>
        <v/>
      </c>
      <c r="AU84" s="19" t="str">
        <f t="shared" si="76"/>
        <v/>
      </c>
      <c r="AV84" s="19" t="str">
        <f t="shared" si="77"/>
        <v/>
      </c>
      <c r="AW84" s="19" t="str">
        <f t="shared" si="78"/>
        <v/>
      </c>
      <c r="AX84" s="19" t="str">
        <f t="shared" si="79"/>
        <v/>
      </c>
      <c r="AY84" s="19" t="str">
        <f t="shared" si="80"/>
        <v/>
      </c>
      <c r="AZ84" s="19" t="str">
        <f t="shared" si="81"/>
        <v/>
      </c>
      <c r="BA84" s="19" t="str">
        <f t="shared" si="37"/>
        <v/>
      </c>
    </row>
    <row r="85" spans="1:53" ht="15.75" customHeight="1">
      <c r="A85" s="19">
        <f t="shared" si="38"/>
        <v>73</v>
      </c>
      <c r="B85" s="20"/>
      <c r="C85" s="20"/>
      <c r="D85" s="20"/>
      <c r="E85" s="20"/>
      <c r="F85" s="21"/>
      <c r="G85" s="22" t="str">
        <f t="shared" si="42"/>
        <v>error</v>
      </c>
      <c r="H85" s="22" t="str">
        <f t="shared" si="43"/>
        <v>error</v>
      </c>
      <c r="I85" s="60"/>
      <c r="J85" s="60"/>
      <c r="K85" s="23"/>
      <c r="L85" s="23"/>
      <c r="M85" s="23"/>
      <c r="N85" s="4"/>
      <c r="O85" s="19" t="str">
        <f t="shared" si="44"/>
        <v/>
      </c>
      <c r="P85" s="19" t="str">
        <f t="shared" si="45"/>
        <v/>
      </c>
      <c r="Q85" s="19" t="str">
        <f t="shared" si="46"/>
        <v/>
      </c>
      <c r="R85" s="19" t="str">
        <f t="shared" si="47"/>
        <v/>
      </c>
      <c r="S85" s="19" t="str">
        <f t="shared" si="48"/>
        <v/>
      </c>
      <c r="T85" s="19" t="str">
        <f t="shared" si="49"/>
        <v/>
      </c>
      <c r="U85" s="19" t="str">
        <f t="shared" si="50"/>
        <v/>
      </c>
      <c r="V85" s="19" t="str">
        <f t="shared" si="51"/>
        <v/>
      </c>
      <c r="W85" s="19" t="str">
        <f t="shared" si="52"/>
        <v/>
      </c>
      <c r="X85" s="19" t="str">
        <f t="shared" si="53"/>
        <v/>
      </c>
      <c r="Y85" s="19" t="str">
        <f t="shared" si="54"/>
        <v/>
      </c>
      <c r="Z85" s="19" t="str">
        <f t="shared" si="55"/>
        <v/>
      </c>
      <c r="AA85" s="19" t="str">
        <f t="shared" si="56"/>
        <v/>
      </c>
      <c r="AB85" s="19" t="str">
        <f t="shared" si="57"/>
        <v/>
      </c>
      <c r="AC85" s="19" t="str">
        <f t="shared" si="58"/>
        <v/>
      </c>
      <c r="AD85" s="19" t="str">
        <f t="shared" si="59"/>
        <v/>
      </c>
      <c r="AE85" s="19" t="str">
        <f t="shared" si="60"/>
        <v/>
      </c>
      <c r="AF85" s="19" t="str">
        <f t="shared" si="61"/>
        <v/>
      </c>
      <c r="AG85" s="19" t="str">
        <f t="shared" si="62"/>
        <v/>
      </c>
      <c r="AH85" s="19" t="str">
        <f t="shared" si="63"/>
        <v/>
      </c>
      <c r="AI85" s="19" t="str">
        <f t="shared" si="64"/>
        <v/>
      </c>
      <c r="AJ85" s="19" t="str">
        <f t="shared" si="65"/>
        <v/>
      </c>
      <c r="AK85" s="19" t="str">
        <f t="shared" si="66"/>
        <v/>
      </c>
      <c r="AL85" s="19" t="str">
        <f t="shared" si="67"/>
        <v/>
      </c>
      <c r="AM85" s="19" t="str">
        <f t="shared" si="68"/>
        <v/>
      </c>
      <c r="AN85" s="19" t="str">
        <f t="shared" si="69"/>
        <v/>
      </c>
      <c r="AO85" s="19" t="str">
        <f t="shared" si="70"/>
        <v/>
      </c>
      <c r="AP85" s="19" t="str">
        <f t="shared" si="71"/>
        <v/>
      </c>
      <c r="AQ85" s="19" t="str">
        <f t="shared" si="72"/>
        <v/>
      </c>
      <c r="AR85" s="19" t="str">
        <f t="shared" si="73"/>
        <v/>
      </c>
      <c r="AS85" s="19" t="str">
        <f t="shared" si="74"/>
        <v/>
      </c>
      <c r="AT85" s="19" t="str">
        <f t="shared" si="75"/>
        <v/>
      </c>
      <c r="AU85" s="19" t="str">
        <f t="shared" si="76"/>
        <v/>
      </c>
      <c r="AV85" s="19" t="str">
        <f t="shared" si="77"/>
        <v/>
      </c>
      <c r="AW85" s="19" t="str">
        <f t="shared" si="78"/>
        <v/>
      </c>
      <c r="AX85" s="19" t="str">
        <f t="shared" si="79"/>
        <v/>
      </c>
      <c r="AY85" s="19" t="str">
        <f t="shared" si="80"/>
        <v/>
      </c>
      <c r="AZ85" s="19" t="str">
        <f t="shared" si="81"/>
        <v/>
      </c>
      <c r="BA85" s="19" t="str">
        <f t="shared" si="37"/>
        <v/>
      </c>
    </row>
    <row r="86" spans="1:53" ht="15.75" customHeight="1">
      <c r="A86" s="19">
        <f t="shared" si="38"/>
        <v>74</v>
      </c>
      <c r="B86" s="20"/>
      <c r="C86" s="20"/>
      <c r="D86" s="20"/>
      <c r="E86" s="20"/>
      <c r="F86" s="21"/>
      <c r="G86" s="22" t="str">
        <f t="shared" si="42"/>
        <v>error</v>
      </c>
      <c r="H86" s="22" t="str">
        <f t="shared" si="43"/>
        <v>error</v>
      </c>
      <c r="I86" s="60"/>
      <c r="J86" s="60"/>
      <c r="K86" s="23"/>
      <c r="L86" s="23"/>
      <c r="M86" s="23"/>
      <c r="N86" s="4"/>
      <c r="O86" s="19" t="str">
        <f t="shared" si="44"/>
        <v/>
      </c>
      <c r="P86" s="19" t="str">
        <f t="shared" si="45"/>
        <v/>
      </c>
      <c r="Q86" s="19" t="str">
        <f t="shared" si="46"/>
        <v/>
      </c>
      <c r="R86" s="19" t="str">
        <f t="shared" si="47"/>
        <v/>
      </c>
      <c r="S86" s="19" t="str">
        <f t="shared" si="48"/>
        <v/>
      </c>
      <c r="T86" s="19" t="str">
        <f t="shared" si="49"/>
        <v/>
      </c>
      <c r="U86" s="19" t="str">
        <f t="shared" si="50"/>
        <v/>
      </c>
      <c r="V86" s="19" t="str">
        <f t="shared" si="51"/>
        <v/>
      </c>
      <c r="W86" s="19" t="str">
        <f t="shared" si="52"/>
        <v/>
      </c>
      <c r="X86" s="19" t="str">
        <f t="shared" si="53"/>
        <v/>
      </c>
      <c r="Y86" s="19" t="str">
        <f t="shared" si="54"/>
        <v/>
      </c>
      <c r="Z86" s="19" t="str">
        <f t="shared" si="55"/>
        <v/>
      </c>
      <c r="AA86" s="19" t="str">
        <f t="shared" si="56"/>
        <v/>
      </c>
      <c r="AB86" s="19" t="str">
        <f t="shared" si="57"/>
        <v/>
      </c>
      <c r="AC86" s="19" t="str">
        <f t="shared" si="58"/>
        <v/>
      </c>
      <c r="AD86" s="19" t="str">
        <f t="shared" si="59"/>
        <v/>
      </c>
      <c r="AE86" s="19" t="str">
        <f t="shared" si="60"/>
        <v/>
      </c>
      <c r="AF86" s="19" t="str">
        <f t="shared" si="61"/>
        <v/>
      </c>
      <c r="AG86" s="19" t="str">
        <f t="shared" si="62"/>
        <v/>
      </c>
      <c r="AH86" s="19" t="str">
        <f t="shared" si="63"/>
        <v/>
      </c>
      <c r="AI86" s="19" t="str">
        <f t="shared" si="64"/>
        <v/>
      </c>
      <c r="AJ86" s="19" t="str">
        <f t="shared" si="65"/>
        <v/>
      </c>
      <c r="AK86" s="19" t="str">
        <f t="shared" si="66"/>
        <v/>
      </c>
      <c r="AL86" s="19" t="str">
        <f t="shared" si="67"/>
        <v/>
      </c>
      <c r="AM86" s="19" t="str">
        <f t="shared" si="68"/>
        <v/>
      </c>
      <c r="AN86" s="19" t="str">
        <f t="shared" si="69"/>
        <v/>
      </c>
      <c r="AO86" s="19" t="str">
        <f t="shared" si="70"/>
        <v/>
      </c>
      <c r="AP86" s="19" t="str">
        <f t="shared" si="71"/>
        <v/>
      </c>
      <c r="AQ86" s="19" t="str">
        <f t="shared" si="72"/>
        <v/>
      </c>
      <c r="AR86" s="19" t="str">
        <f t="shared" si="73"/>
        <v/>
      </c>
      <c r="AS86" s="19" t="str">
        <f t="shared" si="74"/>
        <v/>
      </c>
      <c r="AT86" s="19" t="str">
        <f t="shared" si="75"/>
        <v/>
      </c>
      <c r="AU86" s="19" t="str">
        <f t="shared" si="76"/>
        <v/>
      </c>
      <c r="AV86" s="19" t="str">
        <f t="shared" si="77"/>
        <v/>
      </c>
      <c r="AW86" s="19" t="str">
        <f t="shared" si="78"/>
        <v/>
      </c>
      <c r="AX86" s="19" t="str">
        <f t="shared" si="79"/>
        <v/>
      </c>
      <c r="AY86" s="19" t="str">
        <f t="shared" si="80"/>
        <v/>
      </c>
      <c r="AZ86" s="19" t="str">
        <f t="shared" si="81"/>
        <v/>
      </c>
      <c r="BA86" s="19" t="str">
        <f t="shared" si="37"/>
        <v/>
      </c>
    </row>
    <row r="87" spans="1:53" ht="15.75" customHeight="1">
      <c r="A87" s="19">
        <f t="shared" si="38"/>
        <v>75</v>
      </c>
      <c r="B87" s="20"/>
      <c r="C87" s="20"/>
      <c r="D87" s="20"/>
      <c r="E87" s="20"/>
      <c r="F87" s="21"/>
      <c r="G87" s="22" t="str">
        <f t="shared" si="42"/>
        <v>error</v>
      </c>
      <c r="H87" s="22" t="str">
        <f t="shared" si="43"/>
        <v>error</v>
      </c>
      <c r="I87" s="60"/>
      <c r="J87" s="60"/>
      <c r="K87" s="23"/>
      <c r="L87" s="23"/>
      <c r="M87" s="23"/>
      <c r="N87" s="4"/>
      <c r="O87" s="19" t="str">
        <f t="shared" si="44"/>
        <v/>
      </c>
      <c r="P87" s="19" t="str">
        <f t="shared" si="45"/>
        <v/>
      </c>
      <c r="Q87" s="19" t="str">
        <f t="shared" si="46"/>
        <v/>
      </c>
      <c r="R87" s="19" t="str">
        <f t="shared" si="47"/>
        <v/>
      </c>
      <c r="S87" s="19" t="str">
        <f t="shared" si="48"/>
        <v/>
      </c>
      <c r="T87" s="19" t="str">
        <f t="shared" si="49"/>
        <v/>
      </c>
      <c r="U87" s="19" t="str">
        <f t="shared" si="50"/>
        <v/>
      </c>
      <c r="V87" s="19" t="str">
        <f t="shared" si="51"/>
        <v/>
      </c>
      <c r="W87" s="19" t="str">
        <f t="shared" si="52"/>
        <v/>
      </c>
      <c r="X87" s="19" t="str">
        <f t="shared" si="53"/>
        <v/>
      </c>
      <c r="Y87" s="19" t="str">
        <f t="shared" si="54"/>
        <v/>
      </c>
      <c r="Z87" s="19" t="str">
        <f t="shared" si="55"/>
        <v/>
      </c>
      <c r="AA87" s="19" t="str">
        <f t="shared" si="56"/>
        <v/>
      </c>
      <c r="AB87" s="19" t="str">
        <f t="shared" si="57"/>
        <v/>
      </c>
      <c r="AC87" s="19" t="str">
        <f t="shared" si="58"/>
        <v/>
      </c>
      <c r="AD87" s="19" t="str">
        <f t="shared" si="59"/>
        <v/>
      </c>
      <c r="AE87" s="19" t="str">
        <f t="shared" si="60"/>
        <v/>
      </c>
      <c r="AF87" s="19" t="str">
        <f t="shared" si="61"/>
        <v/>
      </c>
      <c r="AG87" s="19" t="str">
        <f t="shared" si="62"/>
        <v/>
      </c>
      <c r="AH87" s="19" t="str">
        <f t="shared" si="63"/>
        <v/>
      </c>
      <c r="AI87" s="19" t="str">
        <f t="shared" si="64"/>
        <v/>
      </c>
      <c r="AJ87" s="19" t="str">
        <f t="shared" si="65"/>
        <v/>
      </c>
      <c r="AK87" s="19" t="str">
        <f t="shared" si="66"/>
        <v/>
      </c>
      <c r="AL87" s="19" t="str">
        <f t="shared" si="67"/>
        <v/>
      </c>
      <c r="AM87" s="19" t="str">
        <f t="shared" si="68"/>
        <v/>
      </c>
      <c r="AN87" s="19" t="str">
        <f t="shared" si="69"/>
        <v/>
      </c>
      <c r="AO87" s="19" t="str">
        <f t="shared" si="70"/>
        <v/>
      </c>
      <c r="AP87" s="19" t="str">
        <f t="shared" si="71"/>
        <v/>
      </c>
      <c r="AQ87" s="19" t="str">
        <f t="shared" si="72"/>
        <v/>
      </c>
      <c r="AR87" s="19" t="str">
        <f t="shared" si="73"/>
        <v/>
      </c>
      <c r="AS87" s="19" t="str">
        <f t="shared" si="74"/>
        <v/>
      </c>
      <c r="AT87" s="19" t="str">
        <f t="shared" si="75"/>
        <v/>
      </c>
      <c r="AU87" s="19" t="str">
        <f t="shared" si="76"/>
        <v/>
      </c>
      <c r="AV87" s="19" t="str">
        <f t="shared" si="77"/>
        <v/>
      </c>
      <c r="AW87" s="19" t="str">
        <f t="shared" si="78"/>
        <v/>
      </c>
      <c r="AX87" s="19" t="str">
        <f t="shared" si="79"/>
        <v/>
      </c>
      <c r="AY87" s="19" t="str">
        <f t="shared" si="80"/>
        <v/>
      </c>
      <c r="AZ87" s="19" t="str">
        <f t="shared" si="81"/>
        <v/>
      </c>
      <c r="BA87" s="19" t="str">
        <f t="shared" si="37"/>
        <v/>
      </c>
    </row>
    <row r="88" spans="1:53" ht="15.75" customHeight="1">
      <c r="A88" s="19">
        <f t="shared" si="38"/>
        <v>76</v>
      </c>
      <c r="B88" s="20"/>
      <c r="C88" s="20"/>
      <c r="D88" s="20"/>
      <c r="E88" s="20"/>
      <c r="F88" s="21"/>
      <c r="G88" s="22" t="str">
        <f t="shared" si="42"/>
        <v>error</v>
      </c>
      <c r="H88" s="22" t="str">
        <f t="shared" si="43"/>
        <v>error</v>
      </c>
      <c r="I88" s="60"/>
      <c r="J88" s="60"/>
      <c r="K88" s="23"/>
      <c r="L88" s="23"/>
      <c r="M88" s="23"/>
      <c r="N88" s="4"/>
      <c r="O88" s="19" t="str">
        <f t="shared" si="44"/>
        <v/>
      </c>
      <c r="P88" s="19" t="str">
        <f t="shared" si="45"/>
        <v/>
      </c>
      <c r="Q88" s="19" t="str">
        <f t="shared" si="46"/>
        <v/>
      </c>
      <c r="R88" s="19" t="str">
        <f t="shared" si="47"/>
        <v/>
      </c>
      <c r="S88" s="19" t="str">
        <f t="shared" si="48"/>
        <v/>
      </c>
      <c r="T88" s="19" t="str">
        <f t="shared" si="49"/>
        <v/>
      </c>
      <c r="U88" s="19" t="str">
        <f t="shared" si="50"/>
        <v/>
      </c>
      <c r="V88" s="19" t="str">
        <f t="shared" si="51"/>
        <v/>
      </c>
      <c r="W88" s="19" t="str">
        <f t="shared" si="52"/>
        <v/>
      </c>
      <c r="X88" s="19" t="str">
        <f t="shared" si="53"/>
        <v/>
      </c>
      <c r="Y88" s="19" t="str">
        <f t="shared" si="54"/>
        <v/>
      </c>
      <c r="Z88" s="19" t="str">
        <f t="shared" si="55"/>
        <v/>
      </c>
      <c r="AA88" s="19" t="str">
        <f t="shared" si="56"/>
        <v/>
      </c>
      <c r="AB88" s="19" t="str">
        <f t="shared" si="57"/>
        <v/>
      </c>
      <c r="AC88" s="19" t="str">
        <f t="shared" si="58"/>
        <v/>
      </c>
      <c r="AD88" s="19" t="str">
        <f t="shared" si="59"/>
        <v/>
      </c>
      <c r="AE88" s="19" t="str">
        <f t="shared" si="60"/>
        <v/>
      </c>
      <c r="AF88" s="19" t="str">
        <f t="shared" si="61"/>
        <v/>
      </c>
      <c r="AG88" s="19" t="str">
        <f t="shared" si="62"/>
        <v/>
      </c>
      <c r="AH88" s="19" t="str">
        <f t="shared" si="63"/>
        <v/>
      </c>
      <c r="AI88" s="19" t="str">
        <f t="shared" si="64"/>
        <v/>
      </c>
      <c r="AJ88" s="19" t="str">
        <f t="shared" si="65"/>
        <v/>
      </c>
      <c r="AK88" s="19" t="str">
        <f t="shared" si="66"/>
        <v/>
      </c>
      <c r="AL88" s="19" t="str">
        <f t="shared" si="67"/>
        <v/>
      </c>
      <c r="AM88" s="19" t="str">
        <f t="shared" si="68"/>
        <v/>
      </c>
      <c r="AN88" s="19" t="str">
        <f t="shared" si="69"/>
        <v/>
      </c>
      <c r="AO88" s="19" t="str">
        <f t="shared" si="70"/>
        <v/>
      </c>
      <c r="AP88" s="19" t="str">
        <f t="shared" si="71"/>
        <v/>
      </c>
      <c r="AQ88" s="19" t="str">
        <f t="shared" si="72"/>
        <v/>
      </c>
      <c r="AR88" s="19" t="str">
        <f t="shared" si="73"/>
        <v/>
      </c>
      <c r="AS88" s="19" t="str">
        <f t="shared" si="74"/>
        <v/>
      </c>
      <c r="AT88" s="19" t="str">
        <f t="shared" si="75"/>
        <v/>
      </c>
      <c r="AU88" s="19" t="str">
        <f t="shared" si="76"/>
        <v/>
      </c>
      <c r="AV88" s="19" t="str">
        <f t="shared" si="77"/>
        <v/>
      </c>
      <c r="AW88" s="19" t="str">
        <f t="shared" si="78"/>
        <v/>
      </c>
      <c r="AX88" s="19" t="str">
        <f t="shared" si="79"/>
        <v/>
      </c>
      <c r="AY88" s="19" t="str">
        <f t="shared" si="80"/>
        <v/>
      </c>
      <c r="AZ88" s="19" t="str">
        <f t="shared" si="81"/>
        <v/>
      </c>
      <c r="BA88" s="19" t="str">
        <f t="shared" si="37"/>
        <v/>
      </c>
    </row>
    <row r="89" spans="1:53" ht="15.75" customHeight="1">
      <c r="A89" s="19">
        <f t="shared" si="38"/>
        <v>77</v>
      </c>
      <c r="B89" s="20"/>
      <c r="C89" s="20"/>
      <c r="D89" s="20"/>
      <c r="E89" s="20"/>
      <c r="F89" s="21"/>
      <c r="G89" s="22" t="str">
        <f t="shared" si="42"/>
        <v>error</v>
      </c>
      <c r="H89" s="22" t="str">
        <f t="shared" si="43"/>
        <v>error</v>
      </c>
      <c r="I89" s="60"/>
      <c r="J89" s="60"/>
      <c r="K89" s="23"/>
      <c r="L89" s="23"/>
      <c r="M89" s="23"/>
      <c r="N89" s="4"/>
      <c r="O89" s="19" t="str">
        <f t="shared" si="44"/>
        <v/>
      </c>
      <c r="P89" s="19" t="str">
        <f t="shared" si="45"/>
        <v/>
      </c>
      <c r="Q89" s="19" t="str">
        <f t="shared" si="46"/>
        <v/>
      </c>
      <c r="R89" s="19" t="str">
        <f t="shared" si="47"/>
        <v/>
      </c>
      <c r="S89" s="19" t="str">
        <f t="shared" si="48"/>
        <v/>
      </c>
      <c r="T89" s="19" t="str">
        <f t="shared" si="49"/>
        <v/>
      </c>
      <c r="U89" s="19" t="str">
        <f t="shared" si="50"/>
        <v/>
      </c>
      <c r="V89" s="19" t="str">
        <f t="shared" si="51"/>
        <v/>
      </c>
      <c r="W89" s="19" t="str">
        <f t="shared" si="52"/>
        <v/>
      </c>
      <c r="X89" s="19" t="str">
        <f t="shared" si="53"/>
        <v/>
      </c>
      <c r="Y89" s="19" t="str">
        <f t="shared" si="54"/>
        <v/>
      </c>
      <c r="Z89" s="19" t="str">
        <f t="shared" si="55"/>
        <v/>
      </c>
      <c r="AA89" s="19" t="str">
        <f t="shared" si="56"/>
        <v/>
      </c>
      <c r="AB89" s="19" t="str">
        <f t="shared" si="57"/>
        <v/>
      </c>
      <c r="AC89" s="19" t="str">
        <f t="shared" si="58"/>
        <v/>
      </c>
      <c r="AD89" s="19" t="str">
        <f t="shared" si="59"/>
        <v/>
      </c>
      <c r="AE89" s="19" t="str">
        <f t="shared" si="60"/>
        <v/>
      </c>
      <c r="AF89" s="19" t="str">
        <f t="shared" si="61"/>
        <v/>
      </c>
      <c r="AG89" s="19" t="str">
        <f t="shared" si="62"/>
        <v/>
      </c>
      <c r="AH89" s="19" t="str">
        <f t="shared" si="63"/>
        <v/>
      </c>
      <c r="AI89" s="19" t="str">
        <f t="shared" si="64"/>
        <v/>
      </c>
      <c r="AJ89" s="19" t="str">
        <f t="shared" si="65"/>
        <v/>
      </c>
      <c r="AK89" s="19" t="str">
        <f t="shared" si="66"/>
        <v/>
      </c>
      <c r="AL89" s="19" t="str">
        <f t="shared" si="67"/>
        <v/>
      </c>
      <c r="AM89" s="19" t="str">
        <f t="shared" si="68"/>
        <v/>
      </c>
      <c r="AN89" s="19" t="str">
        <f t="shared" si="69"/>
        <v/>
      </c>
      <c r="AO89" s="19" t="str">
        <f t="shared" si="70"/>
        <v/>
      </c>
      <c r="AP89" s="19" t="str">
        <f t="shared" si="71"/>
        <v/>
      </c>
      <c r="AQ89" s="19" t="str">
        <f t="shared" si="72"/>
        <v/>
      </c>
      <c r="AR89" s="19" t="str">
        <f t="shared" si="73"/>
        <v/>
      </c>
      <c r="AS89" s="19" t="str">
        <f t="shared" si="74"/>
        <v/>
      </c>
      <c r="AT89" s="19" t="str">
        <f t="shared" si="75"/>
        <v/>
      </c>
      <c r="AU89" s="19" t="str">
        <f t="shared" si="76"/>
        <v/>
      </c>
      <c r="AV89" s="19" t="str">
        <f t="shared" si="77"/>
        <v/>
      </c>
      <c r="AW89" s="19" t="str">
        <f t="shared" si="78"/>
        <v/>
      </c>
      <c r="AX89" s="19" t="str">
        <f t="shared" si="79"/>
        <v/>
      </c>
      <c r="AY89" s="19" t="str">
        <f t="shared" si="80"/>
        <v/>
      </c>
      <c r="AZ89" s="19" t="str">
        <f t="shared" si="81"/>
        <v/>
      </c>
      <c r="BA89" s="19" t="str">
        <f t="shared" si="37"/>
        <v/>
      </c>
    </row>
    <row r="90" spans="1:53" ht="15.75" customHeight="1">
      <c r="A90" s="19">
        <f t="shared" si="38"/>
        <v>78</v>
      </c>
      <c r="B90" s="20"/>
      <c r="C90" s="20"/>
      <c r="D90" s="20"/>
      <c r="E90" s="20"/>
      <c r="F90" s="21"/>
      <c r="G90" s="22" t="str">
        <f t="shared" si="42"/>
        <v>error</v>
      </c>
      <c r="H90" s="22" t="str">
        <f t="shared" si="43"/>
        <v>error</v>
      </c>
      <c r="I90" s="60"/>
      <c r="J90" s="60"/>
      <c r="K90" s="23"/>
      <c r="L90" s="23"/>
      <c r="M90" s="23"/>
      <c r="N90" s="4"/>
      <c r="O90" s="19" t="str">
        <f t="shared" si="44"/>
        <v/>
      </c>
      <c r="P90" s="19" t="str">
        <f t="shared" si="45"/>
        <v/>
      </c>
      <c r="Q90" s="19" t="str">
        <f t="shared" si="46"/>
        <v/>
      </c>
      <c r="R90" s="19" t="str">
        <f t="shared" si="47"/>
        <v/>
      </c>
      <c r="S90" s="19" t="str">
        <f t="shared" si="48"/>
        <v/>
      </c>
      <c r="T90" s="19" t="str">
        <f t="shared" si="49"/>
        <v/>
      </c>
      <c r="U90" s="19" t="str">
        <f t="shared" si="50"/>
        <v/>
      </c>
      <c r="V90" s="19" t="str">
        <f t="shared" si="51"/>
        <v/>
      </c>
      <c r="W90" s="19" t="str">
        <f t="shared" si="52"/>
        <v/>
      </c>
      <c r="X90" s="19" t="str">
        <f t="shared" si="53"/>
        <v/>
      </c>
      <c r="Y90" s="19" t="str">
        <f t="shared" si="54"/>
        <v/>
      </c>
      <c r="Z90" s="19" t="str">
        <f t="shared" si="55"/>
        <v/>
      </c>
      <c r="AA90" s="19" t="str">
        <f t="shared" si="56"/>
        <v/>
      </c>
      <c r="AB90" s="19" t="str">
        <f t="shared" si="57"/>
        <v/>
      </c>
      <c r="AC90" s="19" t="str">
        <f t="shared" si="58"/>
        <v/>
      </c>
      <c r="AD90" s="19" t="str">
        <f t="shared" si="59"/>
        <v/>
      </c>
      <c r="AE90" s="19" t="str">
        <f t="shared" si="60"/>
        <v/>
      </c>
      <c r="AF90" s="19" t="str">
        <f t="shared" si="61"/>
        <v/>
      </c>
      <c r="AG90" s="19" t="str">
        <f t="shared" si="62"/>
        <v/>
      </c>
      <c r="AH90" s="19" t="str">
        <f t="shared" si="63"/>
        <v/>
      </c>
      <c r="AI90" s="19" t="str">
        <f t="shared" si="64"/>
        <v/>
      </c>
      <c r="AJ90" s="19" t="str">
        <f t="shared" si="65"/>
        <v/>
      </c>
      <c r="AK90" s="19" t="str">
        <f t="shared" si="66"/>
        <v/>
      </c>
      <c r="AL90" s="19" t="str">
        <f t="shared" si="67"/>
        <v/>
      </c>
      <c r="AM90" s="19" t="str">
        <f t="shared" si="68"/>
        <v/>
      </c>
      <c r="AN90" s="19" t="str">
        <f t="shared" si="69"/>
        <v/>
      </c>
      <c r="AO90" s="19" t="str">
        <f t="shared" si="70"/>
        <v/>
      </c>
      <c r="AP90" s="19" t="str">
        <f t="shared" si="71"/>
        <v/>
      </c>
      <c r="AQ90" s="19" t="str">
        <f t="shared" si="72"/>
        <v/>
      </c>
      <c r="AR90" s="19" t="str">
        <f t="shared" si="73"/>
        <v/>
      </c>
      <c r="AS90" s="19" t="str">
        <f t="shared" si="74"/>
        <v/>
      </c>
      <c r="AT90" s="19" t="str">
        <f t="shared" si="75"/>
        <v/>
      </c>
      <c r="AU90" s="19" t="str">
        <f t="shared" si="76"/>
        <v/>
      </c>
      <c r="AV90" s="19" t="str">
        <f t="shared" si="77"/>
        <v/>
      </c>
      <c r="AW90" s="19" t="str">
        <f t="shared" si="78"/>
        <v/>
      </c>
      <c r="AX90" s="19" t="str">
        <f t="shared" si="79"/>
        <v/>
      </c>
      <c r="AY90" s="19" t="str">
        <f t="shared" si="80"/>
        <v/>
      </c>
      <c r="AZ90" s="19" t="str">
        <f t="shared" si="81"/>
        <v/>
      </c>
      <c r="BA90" s="19" t="str">
        <f t="shared" si="37"/>
        <v/>
      </c>
    </row>
    <row r="91" spans="1:53" ht="15.75" customHeight="1">
      <c r="A91" s="19">
        <f t="shared" si="38"/>
        <v>79</v>
      </c>
      <c r="B91" s="20"/>
      <c r="C91" s="20"/>
      <c r="D91" s="20"/>
      <c r="E91" s="20"/>
      <c r="F91" s="21"/>
      <c r="G91" s="22" t="str">
        <f t="shared" si="42"/>
        <v>error</v>
      </c>
      <c r="H91" s="22" t="str">
        <f t="shared" si="43"/>
        <v>error</v>
      </c>
      <c r="I91" s="60"/>
      <c r="J91" s="60"/>
      <c r="K91" s="23"/>
      <c r="L91" s="23"/>
      <c r="M91" s="23"/>
      <c r="N91" s="4"/>
      <c r="O91" s="19" t="str">
        <f t="shared" si="44"/>
        <v/>
      </c>
      <c r="P91" s="19" t="str">
        <f t="shared" si="45"/>
        <v/>
      </c>
      <c r="Q91" s="19" t="str">
        <f t="shared" si="46"/>
        <v/>
      </c>
      <c r="R91" s="19" t="str">
        <f t="shared" si="47"/>
        <v/>
      </c>
      <c r="S91" s="19" t="str">
        <f t="shared" si="48"/>
        <v/>
      </c>
      <c r="T91" s="19" t="str">
        <f t="shared" si="49"/>
        <v/>
      </c>
      <c r="U91" s="19" t="str">
        <f t="shared" si="50"/>
        <v/>
      </c>
      <c r="V91" s="19" t="str">
        <f t="shared" si="51"/>
        <v/>
      </c>
      <c r="W91" s="19" t="str">
        <f t="shared" si="52"/>
        <v/>
      </c>
      <c r="X91" s="19" t="str">
        <f t="shared" si="53"/>
        <v/>
      </c>
      <c r="Y91" s="19" t="str">
        <f t="shared" si="54"/>
        <v/>
      </c>
      <c r="Z91" s="19" t="str">
        <f t="shared" si="55"/>
        <v/>
      </c>
      <c r="AA91" s="19" t="str">
        <f t="shared" si="56"/>
        <v/>
      </c>
      <c r="AB91" s="19" t="str">
        <f t="shared" si="57"/>
        <v/>
      </c>
      <c r="AC91" s="19" t="str">
        <f t="shared" si="58"/>
        <v/>
      </c>
      <c r="AD91" s="19" t="str">
        <f t="shared" si="59"/>
        <v/>
      </c>
      <c r="AE91" s="19" t="str">
        <f t="shared" si="60"/>
        <v/>
      </c>
      <c r="AF91" s="19" t="str">
        <f t="shared" si="61"/>
        <v/>
      </c>
      <c r="AG91" s="19" t="str">
        <f t="shared" si="62"/>
        <v/>
      </c>
      <c r="AH91" s="19" t="str">
        <f t="shared" si="63"/>
        <v/>
      </c>
      <c r="AI91" s="19" t="str">
        <f t="shared" si="64"/>
        <v/>
      </c>
      <c r="AJ91" s="19" t="str">
        <f t="shared" si="65"/>
        <v/>
      </c>
      <c r="AK91" s="19" t="str">
        <f t="shared" si="66"/>
        <v/>
      </c>
      <c r="AL91" s="19" t="str">
        <f t="shared" si="67"/>
        <v/>
      </c>
      <c r="AM91" s="19" t="str">
        <f t="shared" si="68"/>
        <v/>
      </c>
      <c r="AN91" s="19" t="str">
        <f t="shared" si="69"/>
        <v/>
      </c>
      <c r="AO91" s="19" t="str">
        <f t="shared" si="70"/>
        <v/>
      </c>
      <c r="AP91" s="19" t="str">
        <f t="shared" si="71"/>
        <v/>
      </c>
      <c r="AQ91" s="19" t="str">
        <f t="shared" si="72"/>
        <v/>
      </c>
      <c r="AR91" s="19" t="str">
        <f t="shared" si="73"/>
        <v/>
      </c>
      <c r="AS91" s="19" t="str">
        <f t="shared" si="74"/>
        <v/>
      </c>
      <c r="AT91" s="19" t="str">
        <f t="shared" si="75"/>
        <v/>
      </c>
      <c r="AU91" s="19" t="str">
        <f t="shared" si="76"/>
        <v/>
      </c>
      <c r="AV91" s="19" t="str">
        <f t="shared" si="77"/>
        <v/>
      </c>
      <c r="AW91" s="19" t="str">
        <f t="shared" si="78"/>
        <v/>
      </c>
      <c r="AX91" s="19" t="str">
        <f t="shared" si="79"/>
        <v/>
      </c>
      <c r="AY91" s="19" t="str">
        <f t="shared" si="80"/>
        <v/>
      </c>
      <c r="AZ91" s="19" t="str">
        <f t="shared" si="81"/>
        <v/>
      </c>
      <c r="BA91" s="19" t="str">
        <f t="shared" si="37"/>
        <v/>
      </c>
    </row>
    <row r="92" spans="1:53" ht="15.75" customHeight="1">
      <c r="A92" s="19">
        <f t="shared" si="38"/>
        <v>80</v>
      </c>
      <c r="B92" s="20"/>
      <c r="C92" s="20"/>
      <c r="D92" s="20"/>
      <c r="E92" s="20"/>
      <c r="F92" s="21"/>
      <c r="G92" s="22" t="str">
        <f t="shared" si="42"/>
        <v>error</v>
      </c>
      <c r="H92" s="22" t="str">
        <f t="shared" si="43"/>
        <v>error</v>
      </c>
      <c r="I92" s="60"/>
      <c r="J92" s="60"/>
      <c r="K92" s="23"/>
      <c r="L92" s="23"/>
      <c r="M92" s="23"/>
      <c r="N92" s="4"/>
      <c r="O92" s="19" t="str">
        <f t="shared" si="44"/>
        <v/>
      </c>
      <c r="P92" s="19" t="str">
        <f t="shared" si="45"/>
        <v/>
      </c>
      <c r="Q92" s="19" t="str">
        <f t="shared" si="46"/>
        <v/>
      </c>
      <c r="R92" s="19" t="str">
        <f t="shared" si="47"/>
        <v/>
      </c>
      <c r="S92" s="19" t="str">
        <f t="shared" si="48"/>
        <v/>
      </c>
      <c r="T92" s="19" t="str">
        <f t="shared" si="49"/>
        <v/>
      </c>
      <c r="U92" s="19" t="str">
        <f t="shared" si="50"/>
        <v/>
      </c>
      <c r="V92" s="19" t="str">
        <f t="shared" si="51"/>
        <v/>
      </c>
      <c r="W92" s="19" t="str">
        <f t="shared" si="52"/>
        <v/>
      </c>
      <c r="X92" s="19" t="str">
        <f t="shared" si="53"/>
        <v/>
      </c>
      <c r="Y92" s="19" t="str">
        <f t="shared" si="54"/>
        <v/>
      </c>
      <c r="Z92" s="19" t="str">
        <f t="shared" si="55"/>
        <v/>
      </c>
      <c r="AA92" s="19" t="str">
        <f t="shared" si="56"/>
        <v/>
      </c>
      <c r="AB92" s="19" t="str">
        <f t="shared" si="57"/>
        <v/>
      </c>
      <c r="AC92" s="19" t="str">
        <f t="shared" si="58"/>
        <v/>
      </c>
      <c r="AD92" s="19" t="str">
        <f t="shared" si="59"/>
        <v/>
      </c>
      <c r="AE92" s="19" t="str">
        <f t="shared" si="60"/>
        <v/>
      </c>
      <c r="AF92" s="19" t="str">
        <f t="shared" si="61"/>
        <v/>
      </c>
      <c r="AG92" s="19" t="str">
        <f t="shared" si="62"/>
        <v/>
      </c>
      <c r="AH92" s="19" t="str">
        <f t="shared" si="63"/>
        <v/>
      </c>
      <c r="AI92" s="19" t="str">
        <f t="shared" si="64"/>
        <v/>
      </c>
      <c r="AJ92" s="19" t="str">
        <f t="shared" si="65"/>
        <v/>
      </c>
      <c r="AK92" s="19" t="str">
        <f t="shared" si="66"/>
        <v/>
      </c>
      <c r="AL92" s="19" t="str">
        <f t="shared" si="67"/>
        <v/>
      </c>
      <c r="AM92" s="19" t="str">
        <f t="shared" si="68"/>
        <v/>
      </c>
      <c r="AN92" s="19" t="str">
        <f t="shared" si="69"/>
        <v/>
      </c>
      <c r="AO92" s="19" t="str">
        <f t="shared" si="70"/>
        <v/>
      </c>
      <c r="AP92" s="19" t="str">
        <f t="shared" si="71"/>
        <v/>
      </c>
      <c r="AQ92" s="19" t="str">
        <f t="shared" si="72"/>
        <v/>
      </c>
      <c r="AR92" s="19" t="str">
        <f t="shared" si="73"/>
        <v/>
      </c>
      <c r="AS92" s="19" t="str">
        <f t="shared" si="74"/>
        <v/>
      </c>
      <c r="AT92" s="19" t="str">
        <f t="shared" si="75"/>
        <v/>
      </c>
      <c r="AU92" s="19" t="str">
        <f t="shared" si="76"/>
        <v/>
      </c>
      <c r="AV92" s="19" t="str">
        <f t="shared" si="77"/>
        <v/>
      </c>
      <c r="AW92" s="19" t="str">
        <f t="shared" si="78"/>
        <v/>
      </c>
      <c r="AX92" s="19" t="str">
        <f t="shared" si="79"/>
        <v/>
      </c>
      <c r="AY92" s="19" t="str">
        <f t="shared" si="80"/>
        <v/>
      </c>
      <c r="AZ92" s="19" t="str">
        <f t="shared" si="81"/>
        <v/>
      </c>
      <c r="BA92" s="19" t="str">
        <f t="shared" si="37"/>
        <v/>
      </c>
    </row>
    <row r="93" spans="1:53" ht="15.75" customHeight="1">
      <c r="A93" s="19">
        <f t="shared" si="38"/>
        <v>81</v>
      </c>
      <c r="B93" s="20"/>
      <c r="C93" s="20"/>
      <c r="D93" s="20"/>
      <c r="E93" s="20"/>
      <c r="F93" s="21"/>
      <c r="G93" s="22" t="str">
        <f t="shared" si="42"/>
        <v>error</v>
      </c>
      <c r="H93" s="22" t="str">
        <f t="shared" si="43"/>
        <v>error</v>
      </c>
      <c r="I93" s="60"/>
      <c r="J93" s="60"/>
      <c r="K93" s="23"/>
      <c r="L93" s="23"/>
      <c r="M93" s="23"/>
      <c r="N93" s="4"/>
      <c r="O93" s="19" t="str">
        <f t="shared" si="44"/>
        <v/>
      </c>
      <c r="P93" s="19" t="str">
        <f t="shared" si="45"/>
        <v/>
      </c>
      <c r="Q93" s="19" t="str">
        <f t="shared" si="46"/>
        <v/>
      </c>
      <c r="R93" s="19" t="str">
        <f t="shared" si="47"/>
        <v/>
      </c>
      <c r="S93" s="19" t="str">
        <f t="shared" si="48"/>
        <v/>
      </c>
      <c r="T93" s="19" t="str">
        <f t="shared" si="49"/>
        <v/>
      </c>
      <c r="U93" s="19" t="str">
        <f t="shared" si="50"/>
        <v/>
      </c>
      <c r="V93" s="19" t="str">
        <f t="shared" si="51"/>
        <v/>
      </c>
      <c r="W93" s="19" t="str">
        <f t="shared" si="52"/>
        <v/>
      </c>
      <c r="X93" s="19" t="str">
        <f t="shared" si="53"/>
        <v/>
      </c>
      <c r="Y93" s="19" t="str">
        <f t="shared" si="54"/>
        <v/>
      </c>
      <c r="Z93" s="19" t="str">
        <f t="shared" si="55"/>
        <v/>
      </c>
      <c r="AA93" s="19" t="str">
        <f t="shared" si="56"/>
        <v/>
      </c>
      <c r="AB93" s="19" t="str">
        <f t="shared" si="57"/>
        <v/>
      </c>
      <c r="AC93" s="19" t="str">
        <f t="shared" si="58"/>
        <v/>
      </c>
      <c r="AD93" s="19" t="str">
        <f t="shared" si="59"/>
        <v/>
      </c>
      <c r="AE93" s="19" t="str">
        <f t="shared" si="60"/>
        <v/>
      </c>
      <c r="AF93" s="19" t="str">
        <f t="shared" si="61"/>
        <v/>
      </c>
      <c r="AG93" s="19" t="str">
        <f t="shared" si="62"/>
        <v/>
      </c>
      <c r="AH93" s="19" t="str">
        <f t="shared" si="63"/>
        <v/>
      </c>
      <c r="AI93" s="19" t="str">
        <f t="shared" si="64"/>
        <v/>
      </c>
      <c r="AJ93" s="19" t="str">
        <f t="shared" si="65"/>
        <v/>
      </c>
      <c r="AK93" s="19" t="str">
        <f t="shared" si="66"/>
        <v/>
      </c>
      <c r="AL93" s="19" t="str">
        <f t="shared" si="67"/>
        <v/>
      </c>
      <c r="AM93" s="19" t="str">
        <f t="shared" si="68"/>
        <v/>
      </c>
      <c r="AN93" s="19" t="str">
        <f t="shared" si="69"/>
        <v/>
      </c>
      <c r="AO93" s="19" t="str">
        <f t="shared" si="70"/>
        <v/>
      </c>
      <c r="AP93" s="19" t="str">
        <f t="shared" si="71"/>
        <v/>
      </c>
      <c r="AQ93" s="19" t="str">
        <f t="shared" si="72"/>
        <v/>
      </c>
      <c r="AR93" s="19" t="str">
        <f t="shared" si="73"/>
        <v/>
      </c>
      <c r="AS93" s="19" t="str">
        <f t="shared" si="74"/>
        <v/>
      </c>
      <c r="AT93" s="19" t="str">
        <f t="shared" si="75"/>
        <v/>
      </c>
      <c r="AU93" s="19" t="str">
        <f t="shared" si="76"/>
        <v/>
      </c>
      <c r="AV93" s="19" t="str">
        <f t="shared" si="77"/>
        <v/>
      </c>
      <c r="AW93" s="19" t="str">
        <f t="shared" si="78"/>
        <v/>
      </c>
      <c r="AX93" s="19" t="str">
        <f t="shared" si="79"/>
        <v/>
      </c>
      <c r="AY93" s="19" t="str">
        <f t="shared" si="80"/>
        <v/>
      </c>
      <c r="AZ93" s="19" t="str">
        <f t="shared" si="81"/>
        <v/>
      </c>
      <c r="BA93" s="19" t="str">
        <f t="shared" si="37"/>
        <v/>
      </c>
    </row>
    <row r="94" spans="1:53" ht="15.75" customHeight="1">
      <c r="A94" s="19">
        <f t="shared" si="38"/>
        <v>82</v>
      </c>
      <c r="B94" s="20"/>
      <c r="C94" s="20"/>
      <c r="D94" s="20"/>
      <c r="E94" s="20"/>
      <c r="F94" s="21"/>
      <c r="G94" s="22" t="str">
        <f t="shared" si="42"/>
        <v>error</v>
      </c>
      <c r="H94" s="22" t="str">
        <f t="shared" si="43"/>
        <v>error</v>
      </c>
      <c r="I94" s="60"/>
      <c r="J94" s="60"/>
      <c r="K94" s="23"/>
      <c r="L94" s="23"/>
      <c r="M94" s="23"/>
      <c r="N94" s="4"/>
      <c r="O94" s="19" t="str">
        <f t="shared" si="44"/>
        <v/>
      </c>
      <c r="P94" s="19" t="str">
        <f t="shared" si="45"/>
        <v/>
      </c>
      <c r="Q94" s="19" t="str">
        <f t="shared" si="46"/>
        <v/>
      </c>
      <c r="R94" s="19" t="str">
        <f t="shared" si="47"/>
        <v/>
      </c>
      <c r="S94" s="19" t="str">
        <f t="shared" si="48"/>
        <v/>
      </c>
      <c r="T94" s="19" t="str">
        <f t="shared" si="49"/>
        <v/>
      </c>
      <c r="U94" s="19" t="str">
        <f t="shared" si="50"/>
        <v/>
      </c>
      <c r="V94" s="19" t="str">
        <f t="shared" si="51"/>
        <v/>
      </c>
      <c r="W94" s="19" t="str">
        <f t="shared" si="52"/>
        <v/>
      </c>
      <c r="X94" s="19" t="str">
        <f t="shared" si="53"/>
        <v/>
      </c>
      <c r="Y94" s="19" t="str">
        <f t="shared" si="54"/>
        <v/>
      </c>
      <c r="Z94" s="19" t="str">
        <f t="shared" si="55"/>
        <v/>
      </c>
      <c r="AA94" s="19" t="str">
        <f t="shared" si="56"/>
        <v/>
      </c>
      <c r="AB94" s="19" t="str">
        <f t="shared" si="57"/>
        <v/>
      </c>
      <c r="AC94" s="19" t="str">
        <f t="shared" si="58"/>
        <v/>
      </c>
      <c r="AD94" s="19" t="str">
        <f t="shared" si="59"/>
        <v/>
      </c>
      <c r="AE94" s="19" t="str">
        <f t="shared" si="60"/>
        <v/>
      </c>
      <c r="AF94" s="19" t="str">
        <f t="shared" si="61"/>
        <v/>
      </c>
      <c r="AG94" s="19" t="str">
        <f t="shared" si="62"/>
        <v/>
      </c>
      <c r="AH94" s="19" t="str">
        <f t="shared" si="63"/>
        <v/>
      </c>
      <c r="AI94" s="19" t="str">
        <f t="shared" si="64"/>
        <v/>
      </c>
      <c r="AJ94" s="19" t="str">
        <f t="shared" si="65"/>
        <v/>
      </c>
      <c r="AK94" s="19" t="str">
        <f t="shared" si="66"/>
        <v/>
      </c>
      <c r="AL94" s="19" t="str">
        <f t="shared" si="67"/>
        <v/>
      </c>
      <c r="AM94" s="19" t="str">
        <f t="shared" si="68"/>
        <v/>
      </c>
      <c r="AN94" s="19" t="str">
        <f t="shared" si="69"/>
        <v/>
      </c>
      <c r="AO94" s="19" t="str">
        <f t="shared" si="70"/>
        <v/>
      </c>
      <c r="AP94" s="19" t="str">
        <f t="shared" si="71"/>
        <v/>
      </c>
      <c r="AQ94" s="19" t="str">
        <f t="shared" si="72"/>
        <v/>
      </c>
      <c r="AR94" s="19" t="str">
        <f t="shared" si="73"/>
        <v/>
      </c>
      <c r="AS94" s="19" t="str">
        <f t="shared" si="74"/>
        <v/>
      </c>
      <c r="AT94" s="19" t="str">
        <f t="shared" si="75"/>
        <v/>
      </c>
      <c r="AU94" s="19" t="str">
        <f t="shared" si="76"/>
        <v/>
      </c>
      <c r="AV94" s="19" t="str">
        <f t="shared" si="77"/>
        <v/>
      </c>
      <c r="AW94" s="19" t="str">
        <f t="shared" si="78"/>
        <v/>
      </c>
      <c r="AX94" s="19" t="str">
        <f t="shared" si="79"/>
        <v/>
      </c>
      <c r="AY94" s="19" t="str">
        <f t="shared" si="80"/>
        <v/>
      </c>
      <c r="AZ94" s="19" t="str">
        <f t="shared" si="81"/>
        <v/>
      </c>
      <c r="BA94" s="19" t="str">
        <f t="shared" si="37"/>
        <v/>
      </c>
    </row>
    <row r="95" spans="1:53" ht="15.75" customHeight="1">
      <c r="A95" s="19">
        <f t="shared" si="38"/>
        <v>83</v>
      </c>
      <c r="B95" s="20"/>
      <c r="C95" s="20"/>
      <c r="D95" s="20"/>
      <c r="E95" s="20"/>
      <c r="F95" s="21"/>
      <c r="G95" s="22" t="str">
        <f t="shared" si="42"/>
        <v>error</v>
      </c>
      <c r="H95" s="22" t="str">
        <f t="shared" si="43"/>
        <v>error</v>
      </c>
      <c r="I95" s="60"/>
      <c r="J95" s="60"/>
      <c r="K95" s="23"/>
      <c r="L95" s="23"/>
      <c r="M95" s="23"/>
      <c r="N95" s="4"/>
      <c r="O95" s="19" t="str">
        <f t="shared" si="44"/>
        <v/>
      </c>
      <c r="P95" s="19" t="str">
        <f t="shared" si="45"/>
        <v/>
      </c>
      <c r="Q95" s="19" t="str">
        <f t="shared" si="46"/>
        <v/>
      </c>
      <c r="R95" s="19" t="str">
        <f t="shared" si="47"/>
        <v/>
      </c>
      <c r="S95" s="19" t="str">
        <f t="shared" si="48"/>
        <v/>
      </c>
      <c r="T95" s="19" t="str">
        <f t="shared" si="49"/>
        <v/>
      </c>
      <c r="U95" s="19" t="str">
        <f t="shared" si="50"/>
        <v/>
      </c>
      <c r="V95" s="19" t="str">
        <f t="shared" si="51"/>
        <v/>
      </c>
      <c r="W95" s="19" t="str">
        <f t="shared" si="52"/>
        <v/>
      </c>
      <c r="X95" s="19" t="str">
        <f t="shared" si="53"/>
        <v/>
      </c>
      <c r="Y95" s="19" t="str">
        <f t="shared" si="54"/>
        <v/>
      </c>
      <c r="Z95" s="19" t="str">
        <f t="shared" si="55"/>
        <v/>
      </c>
      <c r="AA95" s="19" t="str">
        <f t="shared" si="56"/>
        <v/>
      </c>
      <c r="AB95" s="19" t="str">
        <f t="shared" si="57"/>
        <v/>
      </c>
      <c r="AC95" s="19" t="str">
        <f t="shared" si="58"/>
        <v/>
      </c>
      <c r="AD95" s="19" t="str">
        <f t="shared" si="59"/>
        <v/>
      </c>
      <c r="AE95" s="19" t="str">
        <f t="shared" si="60"/>
        <v/>
      </c>
      <c r="AF95" s="19" t="str">
        <f t="shared" si="61"/>
        <v/>
      </c>
      <c r="AG95" s="19" t="str">
        <f t="shared" si="62"/>
        <v/>
      </c>
      <c r="AH95" s="19" t="str">
        <f t="shared" si="63"/>
        <v/>
      </c>
      <c r="AI95" s="19" t="str">
        <f t="shared" si="64"/>
        <v/>
      </c>
      <c r="AJ95" s="19" t="str">
        <f t="shared" si="65"/>
        <v/>
      </c>
      <c r="AK95" s="19" t="str">
        <f t="shared" si="66"/>
        <v/>
      </c>
      <c r="AL95" s="19" t="str">
        <f t="shared" si="67"/>
        <v/>
      </c>
      <c r="AM95" s="19" t="str">
        <f t="shared" si="68"/>
        <v/>
      </c>
      <c r="AN95" s="19" t="str">
        <f t="shared" si="69"/>
        <v/>
      </c>
      <c r="AO95" s="19" t="str">
        <f t="shared" si="70"/>
        <v/>
      </c>
      <c r="AP95" s="19" t="str">
        <f t="shared" si="71"/>
        <v/>
      </c>
      <c r="AQ95" s="19" t="str">
        <f t="shared" si="72"/>
        <v/>
      </c>
      <c r="AR95" s="19" t="str">
        <f t="shared" si="73"/>
        <v/>
      </c>
      <c r="AS95" s="19" t="str">
        <f t="shared" si="74"/>
        <v/>
      </c>
      <c r="AT95" s="19" t="str">
        <f t="shared" si="75"/>
        <v/>
      </c>
      <c r="AU95" s="19" t="str">
        <f t="shared" si="76"/>
        <v/>
      </c>
      <c r="AV95" s="19" t="str">
        <f t="shared" si="77"/>
        <v/>
      </c>
      <c r="AW95" s="19" t="str">
        <f t="shared" si="78"/>
        <v/>
      </c>
      <c r="AX95" s="19" t="str">
        <f t="shared" si="79"/>
        <v/>
      </c>
      <c r="AY95" s="19" t="str">
        <f t="shared" si="80"/>
        <v/>
      </c>
      <c r="AZ95" s="19" t="str">
        <f t="shared" si="81"/>
        <v/>
      </c>
      <c r="BA95" s="19" t="str">
        <f t="shared" si="37"/>
        <v/>
      </c>
    </row>
    <row r="96" spans="1:53" ht="15.75" customHeight="1">
      <c r="A96" s="19">
        <f t="shared" si="38"/>
        <v>84</v>
      </c>
      <c r="B96" s="20"/>
      <c r="C96" s="20"/>
      <c r="D96" s="20"/>
      <c r="E96" s="20"/>
      <c r="F96" s="21"/>
      <c r="G96" s="22" t="str">
        <f t="shared" si="42"/>
        <v>error</v>
      </c>
      <c r="H96" s="22" t="str">
        <f t="shared" si="43"/>
        <v>error</v>
      </c>
      <c r="I96" s="60"/>
      <c r="J96" s="60"/>
      <c r="K96" s="23"/>
      <c r="L96" s="23"/>
      <c r="M96" s="23"/>
      <c r="N96" s="4"/>
      <c r="O96" s="19" t="str">
        <f t="shared" si="44"/>
        <v/>
      </c>
      <c r="P96" s="19" t="str">
        <f t="shared" si="45"/>
        <v/>
      </c>
      <c r="Q96" s="19" t="str">
        <f t="shared" si="46"/>
        <v/>
      </c>
      <c r="R96" s="19" t="str">
        <f t="shared" si="47"/>
        <v/>
      </c>
      <c r="S96" s="19" t="str">
        <f t="shared" si="48"/>
        <v/>
      </c>
      <c r="T96" s="19" t="str">
        <f t="shared" si="49"/>
        <v/>
      </c>
      <c r="U96" s="19" t="str">
        <f t="shared" si="50"/>
        <v/>
      </c>
      <c r="V96" s="19" t="str">
        <f t="shared" si="51"/>
        <v/>
      </c>
      <c r="W96" s="19" t="str">
        <f t="shared" si="52"/>
        <v/>
      </c>
      <c r="X96" s="19" t="str">
        <f t="shared" si="53"/>
        <v/>
      </c>
      <c r="Y96" s="19" t="str">
        <f t="shared" si="54"/>
        <v/>
      </c>
      <c r="Z96" s="19" t="str">
        <f t="shared" si="55"/>
        <v/>
      </c>
      <c r="AA96" s="19" t="str">
        <f t="shared" si="56"/>
        <v/>
      </c>
      <c r="AB96" s="19" t="str">
        <f t="shared" si="57"/>
        <v/>
      </c>
      <c r="AC96" s="19" t="str">
        <f t="shared" si="58"/>
        <v/>
      </c>
      <c r="AD96" s="19" t="str">
        <f t="shared" si="59"/>
        <v/>
      </c>
      <c r="AE96" s="19" t="str">
        <f t="shared" si="60"/>
        <v/>
      </c>
      <c r="AF96" s="19" t="str">
        <f t="shared" si="61"/>
        <v/>
      </c>
      <c r="AG96" s="19" t="str">
        <f t="shared" si="62"/>
        <v/>
      </c>
      <c r="AH96" s="19" t="str">
        <f t="shared" si="63"/>
        <v/>
      </c>
      <c r="AI96" s="19" t="str">
        <f t="shared" si="64"/>
        <v/>
      </c>
      <c r="AJ96" s="19" t="str">
        <f t="shared" si="65"/>
        <v/>
      </c>
      <c r="AK96" s="19" t="str">
        <f t="shared" si="66"/>
        <v/>
      </c>
      <c r="AL96" s="19" t="str">
        <f t="shared" si="67"/>
        <v/>
      </c>
      <c r="AM96" s="19" t="str">
        <f t="shared" si="68"/>
        <v/>
      </c>
      <c r="AN96" s="19" t="str">
        <f t="shared" si="69"/>
        <v/>
      </c>
      <c r="AO96" s="19" t="str">
        <f t="shared" si="70"/>
        <v/>
      </c>
      <c r="AP96" s="19" t="str">
        <f t="shared" si="71"/>
        <v/>
      </c>
      <c r="AQ96" s="19" t="str">
        <f t="shared" si="72"/>
        <v/>
      </c>
      <c r="AR96" s="19" t="str">
        <f t="shared" si="73"/>
        <v/>
      </c>
      <c r="AS96" s="19" t="str">
        <f t="shared" si="74"/>
        <v/>
      </c>
      <c r="AT96" s="19" t="str">
        <f t="shared" si="75"/>
        <v/>
      </c>
      <c r="AU96" s="19" t="str">
        <f t="shared" si="76"/>
        <v/>
      </c>
      <c r="AV96" s="19" t="str">
        <f t="shared" si="77"/>
        <v/>
      </c>
      <c r="AW96" s="19" t="str">
        <f t="shared" si="78"/>
        <v/>
      </c>
      <c r="AX96" s="19" t="str">
        <f t="shared" si="79"/>
        <v/>
      </c>
      <c r="AY96" s="19" t="str">
        <f t="shared" si="80"/>
        <v/>
      </c>
      <c r="AZ96" s="19" t="str">
        <f t="shared" si="81"/>
        <v/>
      </c>
      <c r="BA96" s="19" t="str">
        <f t="shared" si="37"/>
        <v/>
      </c>
    </row>
    <row r="97" spans="1:53" ht="15.75" customHeight="1">
      <c r="A97" s="19">
        <f t="shared" si="38"/>
        <v>85</v>
      </c>
      <c r="B97" s="20"/>
      <c r="C97" s="20"/>
      <c r="D97" s="20"/>
      <c r="E97" s="20"/>
      <c r="F97" s="21"/>
      <c r="G97" s="22" t="str">
        <f t="shared" si="42"/>
        <v>error</v>
      </c>
      <c r="H97" s="22" t="str">
        <f t="shared" si="43"/>
        <v>error</v>
      </c>
      <c r="I97" s="60"/>
      <c r="J97" s="60"/>
      <c r="K97" s="23"/>
      <c r="L97" s="23"/>
      <c r="M97" s="23"/>
      <c r="N97" s="4"/>
      <c r="O97" s="19" t="str">
        <f t="shared" si="44"/>
        <v/>
      </c>
      <c r="P97" s="19" t="str">
        <f t="shared" si="45"/>
        <v/>
      </c>
      <c r="Q97" s="19" t="str">
        <f t="shared" si="46"/>
        <v/>
      </c>
      <c r="R97" s="19" t="str">
        <f t="shared" si="47"/>
        <v/>
      </c>
      <c r="S97" s="19" t="str">
        <f t="shared" si="48"/>
        <v/>
      </c>
      <c r="T97" s="19" t="str">
        <f t="shared" si="49"/>
        <v/>
      </c>
      <c r="U97" s="19" t="str">
        <f t="shared" si="50"/>
        <v/>
      </c>
      <c r="V97" s="19" t="str">
        <f t="shared" si="51"/>
        <v/>
      </c>
      <c r="W97" s="19" t="str">
        <f t="shared" si="52"/>
        <v/>
      </c>
      <c r="X97" s="19" t="str">
        <f t="shared" si="53"/>
        <v/>
      </c>
      <c r="Y97" s="19" t="str">
        <f t="shared" si="54"/>
        <v/>
      </c>
      <c r="Z97" s="19" t="str">
        <f t="shared" si="55"/>
        <v/>
      </c>
      <c r="AA97" s="19" t="str">
        <f t="shared" si="56"/>
        <v/>
      </c>
      <c r="AB97" s="19" t="str">
        <f t="shared" si="57"/>
        <v/>
      </c>
      <c r="AC97" s="19" t="str">
        <f t="shared" si="58"/>
        <v/>
      </c>
      <c r="AD97" s="19" t="str">
        <f t="shared" si="59"/>
        <v/>
      </c>
      <c r="AE97" s="19" t="str">
        <f t="shared" si="60"/>
        <v/>
      </c>
      <c r="AF97" s="19" t="str">
        <f t="shared" si="61"/>
        <v/>
      </c>
      <c r="AG97" s="19" t="str">
        <f t="shared" si="62"/>
        <v/>
      </c>
      <c r="AH97" s="19" t="str">
        <f t="shared" si="63"/>
        <v/>
      </c>
      <c r="AI97" s="19" t="str">
        <f t="shared" si="64"/>
        <v/>
      </c>
      <c r="AJ97" s="19" t="str">
        <f t="shared" si="65"/>
        <v/>
      </c>
      <c r="AK97" s="19" t="str">
        <f t="shared" si="66"/>
        <v/>
      </c>
      <c r="AL97" s="19" t="str">
        <f t="shared" si="67"/>
        <v/>
      </c>
      <c r="AM97" s="19" t="str">
        <f t="shared" si="68"/>
        <v/>
      </c>
      <c r="AN97" s="19" t="str">
        <f t="shared" si="69"/>
        <v/>
      </c>
      <c r="AO97" s="19" t="str">
        <f t="shared" si="70"/>
        <v/>
      </c>
      <c r="AP97" s="19" t="str">
        <f t="shared" si="71"/>
        <v/>
      </c>
      <c r="AQ97" s="19" t="str">
        <f t="shared" si="72"/>
        <v/>
      </c>
      <c r="AR97" s="19" t="str">
        <f t="shared" si="73"/>
        <v/>
      </c>
      <c r="AS97" s="19" t="str">
        <f t="shared" si="74"/>
        <v/>
      </c>
      <c r="AT97" s="19" t="str">
        <f t="shared" si="75"/>
        <v/>
      </c>
      <c r="AU97" s="19" t="str">
        <f t="shared" si="76"/>
        <v/>
      </c>
      <c r="AV97" s="19" t="str">
        <f t="shared" si="77"/>
        <v/>
      </c>
      <c r="AW97" s="19" t="str">
        <f t="shared" si="78"/>
        <v/>
      </c>
      <c r="AX97" s="19" t="str">
        <f t="shared" si="79"/>
        <v/>
      </c>
      <c r="AY97" s="19" t="str">
        <f t="shared" si="80"/>
        <v/>
      </c>
      <c r="AZ97" s="19" t="str">
        <f t="shared" si="81"/>
        <v/>
      </c>
      <c r="BA97" s="19" t="str">
        <f t="shared" si="37"/>
        <v/>
      </c>
    </row>
    <row r="98" spans="1:53" ht="15.75" customHeight="1">
      <c r="A98" s="19">
        <f t="shared" si="38"/>
        <v>86</v>
      </c>
      <c r="B98" s="20"/>
      <c r="C98" s="20"/>
      <c r="D98" s="20"/>
      <c r="E98" s="20"/>
      <c r="F98" s="21"/>
      <c r="G98" s="22" t="str">
        <f t="shared" si="42"/>
        <v>error</v>
      </c>
      <c r="H98" s="22" t="str">
        <f t="shared" si="43"/>
        <v>error</v>
      </c>
      <c r="I98" s="60"/>
      <c r="J98" s="60"/>
      <c r="K98" s="23"/>
      <c r="L98" s="23"/>
      <c r="M98" s="23"/>
      <c r="N98" s="4"/>
      <c r="O98" s="19" t="str">
        <f t="shared" si="44"/>
        <v/>
      </c>
      <c r="P98" s="19" t="str">
        <f t="shared" si="45"/>
        <v/>
      </c>
      <c r="Q98" s="19" t="str">
        <f t="shared" si="46"/>
        <v/>
      </c>
      <c r="R98" s="19" t="str">
        <f t="shared" si="47"/>
        <v/>
      </c>
      <c r="S98" s="19" t="str">
        <f t="shared" si="48"/>
        <v/>
      </c>
      <c r="T98" s="19" t="str">
        <f t="shared" si="49"/>
        <v/>
      </c>
      <c r="U98" s="19" t="str">
        <f t="shared" si="50"/>
        <v/>
      </c>
      <c r="V98" s="19" t="str">
        <f t="shared" si="51"/>
        <v/>
      </c>
      <c r="W98" s="19" t="str">
        <f t="shared" si="52"/>
        <v/>
      </c>
      <c r="X98" s="19" t="str">
        <f t="shared" si="53"/>
        <v/>
      </c>
      <c r="Y98" s="19" t="str">
        <f t="shared" si="54"/>
        <v/>
      </c>
      <c r="Z98" s="19" t="str">
        <f t="shared" si="55"/>
        <v/>
      </c>
      <c r="AA98" s="19" t="str">
        <f t="shared" si="56"/>
        <v/>
      </c>
      <c r="AB98" s="19" t="str">
        <f t="shared" si="57"/>
        <v/>
      </c>
      <c r="AC98" s="19" t="str">
        <f t="shared" si="58"/>
        <v/>
      </c>
      <c r="AD98" s="19" t="str">
        <f t="shared" si="59"/>
        <v/>
      </c>
      <c r="AE98" s="19" t="str">
        <f t="shared" si="60"/>
        <v/>
      </c>
      <c r="AF98" s="19" t="str">
        <f t="shared" si="61"/>
        <v/>
      </c>
      <c r="AG98" s="19" t="str">
        <f t="shared" si="62"/>
        <v/>
      </c>
      <c r="AH98" s="19" t="str">
        <f t="shared" si="63"/>
        <v/>
      </c>
      <c r="AI98" s="19" t="str">
        <f t="shared" si="64"/>
        <v/>
      </c>
      <c r="AJ98" s="19" t="str">
        <f t="shared" si="65"/>
        <v/>
      </c>
      <c r="AK98" s="19" t="str">
        <f t="shared" si="66"/>
        <v/>
      </c>
      <c r="AL98" s="19" t="str">
        <f t="shared" si="67"/>
        <v/>
      </c>
      <c r="AM98" s="19" t="str">
        <f t="shared" si="68"/>
        <v/>
      </c>
      <c r="AN98" s="19" t="str">
        <f t="shared" si="69"/>
        <v/>
      </c>
      <c r="AO98" s="19" t="str">
        <f t="shared" si="70"/>
        <v/>
      </c>
      <c r="AP98" s="19" t="str">
        <f t="shared" si="71"/>
        <v/>
      </c>
      <c r="AQ98" s="19" t="str">
        <f t="shared" si="72"/>
        <v/>
      </c>
      <c r="AR98" s="19" t="str">
        <f t="shared" si="73"/>
        <v/>
      </c>
      <c r="AS98" s="19" t="str">
        <f t="shared" si="74"/>
        <v/>
      </c>
      <c r="AT98" s="19" t="str">
        <f t="shared" si="75"/>
        <v/>
      </c>
      <c r="AU98" s="19" t="str">
        <f t="shared" si="76"/>
        <v/>
      </c>
      <c r="AV98" s="19" t="str">
        <f t="shared" si="77"/>
        <v/>
      </c>
      <c r="AW98" s="19" t="str">
        <f t="shared" si="78"/>
        <v/>
      </c>
      <c r="AX98" s="19" t="str">
        <f t="shared" si="79"/>
        <v/>
      </c>
      <c r="AY98" s="19" t="str">
        <f t="shared" si="80"/>
        <v/>
      </c>
      <c r="AZ98" s="19" t="str">
        <f t="shared" si="81"/>
        <v/>
      </c>
      <c r="BA98" s="19" t="str">
        <f t="shared" si="37"/>
        <v/>
      </c>
    </row>
    <row r="99" spans="1:53" ht="15.75" customHeight="1">
      <c r="A99" s="19">
        <f t="shared" si="38"/>
        <v>87</v>
      </c>
      <c r="B99" s="20"/>
      <c r="C99" s="20"/>
      <c r="D99" s="20"/>
      <c r="E99" s="20"/>
      <c r="F99" s="21"/>
      <c r="G99" s="22" t="str">
        <f t="shared" si="42"/>
        <v>error</v>
      </c>
      <c r="H99" s="22" t="str">
        <f t="shared" si="43"/>
        <v>error</v>
      </c>
      <c r="I99" s="60"/>
      <c r="J99" s="60"/>
      <c r="K99" s="23"/>
      <c r="L99" s="23"/>
      <c r="M99" s="23"/>
      <c r="N99" s="4"/>
      <c r="O99" s="19" t="str">
        <f t="shared" si="44"/>
        <v/>
      </c>
      <c r="P99" s="19" t="str">
        <f t="shared" si="45"/>
        <v/>
      </c>
      <c r="Q99" s="19" t="str">
        <f t="shared" si="46"/>
        <v/>
      </c>
      <c r="R99" s="19" t="str">
        <f t="shared" si="47"/>
        <v/>
      </c>
      <c r="S99" s="19" t="str">
        <f t="shared" si="48"/>
        <v/>
      </c>
      <c r="T99" s="19" t="str">
        <f t="shared" si="49"/>
        <v/>
      </c>
      <c r="U99" s="19" t="str">
        <f t="shared" si="50"/>
        <v/>
      </c>
      <c r="V99" s="19" t="str">
        <f t="shared" si="51"/>
        <v/>
      </c>
      <c r="W99" s="19" t="str">
        <f t="shared" si="52"/>
        <v/>
      </c>
      <c r="X99" s="19" t="str">
        <f t="shared" si="53"/>
        <v/>
      </c>
      <c r="Y99" s="19" t="str">
        <f t="shared" si="54"/>
        <v/>
      </c>
      <c r="Z99" s="19" t="str">
        <f t="shared" si="55"/>
        <v/>
      </c>
      <c r="AA99" s="19" t="str">
        <f t="shared" si="56"/>
        <v/>
      </c>
      <c r="AB99" s="19" t="str">
        <f t="shared" si="57"/>
        <v/>
      </c>
      <c r="AC99" s="19" t="str">
        <f t="shared" si="58"/>
        <v/>
      </c>
      <c r="AD99" s="19" t="str">
        <f t="shared" si="59"/>
        <v/>
      </c>
      <c r="AE99" s="19" t="str">
        <f t="shared" si="60"/>
        <v/>
      </c>
      <c r="AF99" s="19" t="str">
        <f t="shared" si="61"/>
        <v/>
      </c>
      <c r="AG99" s="19" t="str">
        <f t="shared" si="62"/>
        <v/>
      </c>
      <c r="AH99" s="19" t="str">
        <f t="shared" si="63"/>
        <v/>
      </c>
      <c r="AI99" s="19" t="str">
        <f t="shared" si="64"/>
        <v/>
      </c>
      <c r="AJ99" s="19" t="str">
        <f t="shared" si="65"/>
        <v/>
      </c>
      <c r="AK99" s="19" t="str">
        <f t="shared" si="66"/>
        <v/>
      </c>
      <c r="AL99" s="19" t="str">
        <f t="shared" si="67"/>
        <v/>
      </c>
      <c r="AM99" s="19" t="str">
        <f t="shared" si="68"/>
        <v/>
      </c>
      <c r="AN99" s="19" t="str">
        <f t="shared" si="69"/>
        <v/>
      </c>
      <c r="AO99" s="19" t="str">
        <f t="shared" si="70"/>
        <v/>
      </c>
      <c r="AP99" s="19" t="str">
        <f t="shared" si="71"/>
        <v/>
      </c>
      <c r="AQ99" s="19" t="str">
        <f t="shared" si="72"/>
        <v/>
      </c>
      <c r="AR99" s="19" t="str">
        <f t="shared" si="73"/>
        <v/>
      </c>
      <c r="AS99" s="19" t="str">
        <f t="shared" si="74"/>
        <v/>
      </c>
      <c r="AT99" s="19" t="str">
        <f t="shared" si="75"/>
        <v/>
      </c>
      <c r="AU99" s="19" t="str">
        <f t="shared" si="76"/>
        <v/>
      </c>
      <c r="AV99" s="19" t="str">
        <f t="shared" si="77"/>
        <v/>
      </c>
      <c r="AW99" s="19" t="str">
        <f t="shared" si="78"/>
        <v/>
      </c>
      <c r="AX99" s="19" t="str">
        <f t="shared" si="79"/>
        <v/>
      </c>
      <c r="AY99" s="19" t="str">
        <f t="shared" si="80"/>
        <v/>
      </c>
      <c r="AZ99" s="19" t="str">
        <f t="shared" si="81"/>
        <v/>
      </c>
      <c r="BA99" s="19" t="str">
        <f t="shared" si="37"/>
        <v/>
      </c>
    </row>
    <row r="100" spans="1:53" ht="15.75" customHeight="1">
      <c r="A100" s="19">
        <f t="shared" si="38"/>
        <v>88</v>
      </c>
      <c r="B100" s="20"/>
      <c r="C100" s="20"/>
      <c r="D100" s="20"/>
      <c r="E100" s="20"/>
      <c r="F100" s="21"/>
      <c r="G100" s="22" t="str">
        <f t="shared" si="42"/>
        <v>error</v>
      </c>
      <c r="H100" s="22" t="str">
        <f t="shared" si="43"/>
        <v>error</v>
      </c>
      <c r="I100" s="60"/>
      <c r="J100" s="60"/>
      <c r="K100" s="23"/>
      <c r="L100" s="23"/>
      <c r="M100" s="23"/>
      <c r="N100" s="4"/>
      <c r="O100" s="19" t="str">
        <f t="shared" si="44"/>
        <v/>
      </c>
      <c r="P100" s="19" t="str">
        <f t="shared" si="45"/>
        <v/>
      </c>
      <c r="Q100" s="19" t="str">
        <f t="shared" si="46"/>
        <v/>
      </c>
      <c r="R100" s="19" t="str">
        <f t="shared" si="47"/>
        <v/>
      </c>
      <c r="S100" s="19" t="str">
        <f t="shared" si="48"/>
        <v/>
      </c>
      <c r="T100" s="19" t="str">
        <f t="shared" si="49"/>
        <v/>
      </c>
      <c r="U100" s="19" t="str">
        <f t="shared" si="50"/>
        <v/>
      </c>
      <c r="V100" s="19" t="str">
        <f t="shared" si="51"/>
        <v/>
      </c>
      <c r="W100" s="19" t="str">
        <f t="shared" si="52"/>
        <v/>
      </c>
      <c r="X100" s="19" t="str">
        <f t="shared" si="53"/>
        <v/>
      </c>
      <c r="Y100" s="19" t="str">
        <f t="shared" si="54"/>
        <v/>
      </c>
      <c r="Z100" s="19" t="str">
        <f t="shared" si="55"/>
        <v/>
      </c>
      <c r="AA100" s="19" t="str">
        <f t="shared" si="56"/>
        <v/>
      </c>
      <c r="AB100" s="19" t="str">
        <f t="shared" si="57"/>
        <v/>
      </c>
      <c r="AC100" s="19" t="str">
        <f t="shared" si="58"/>
        <v/>
      </c>
      <c r="AD100" s="19" t="str">
        <f t="shared" si="59"/>
        <v/>
      </c>
      <c r="AE100" s="19" t="str">
        <f t="shared" si="60"/>
        <v/>
      </c>
      <c r="AF100" s="19" t="str">
        <f t="shared" si="61"/>
        <v/>
      </c>
      <c r="AG100" s="19" t="str">
        <f t="shared" si="62"/>
        <v/>
      </c>
      <c r="AH100" s="19" t="str">
        <f t="shared" si="63"/>
        <v/>
      </c>
      <c r="AI100" s="19" t="str">
        <f t="shared" si="64"/>
        <v/>
      </c>
      <c r="AJ100" s="19" t="str">
        <f t="shared" si="65"/>
        <v/>
      </c>
      <c r="AK100" s="19" t="str">
        <f t="shared" si="66"/>
        <v/>
      </c>
      <c r="AL100" s="19" t="str">
        <f t="shared" si="67"/>
        <v/>
      </c>
      <c r="AM100" s="19" t="str">
        <f t="shared" si="68"/>
        <v/>
      </c>
      <c r="AN100" s="19" t="str">
        <f t="shared" si="69"/>
        <v/>
      </c>
      <c r="AO100" s="19" t="str">
        <f t="shared" si="70"/>
        <v/>
      </c>
      <c r="AP100" s="19" t="str">
        <f t="shared" si="71"/>
        <v/>
      </c>
      <c r="AQ100" s="19" t="str">
        <f t="shared" si="72"/>
        <v/>
      </c>
      <c r="AR100" s="19" t="str">
        <f t="shared" si="73"/>
        <v/>
      </c>
      <c r="AS100" s="19" t="str">
        <f t="shared" si="74"/>
        <v/>
      </c>
      <c r="AT100" s="19" t="str">
        <f t="shared" si="75"/>
        <v/>
      </c>
      <c r="AU100" s="19" t="str">
        <f t="shared" si="76"/>
        <v/>
      </c>
      <c r="AV100" s="19" t="str">
        <f t="shared" si="77"/>
        <v/>
      </c>
      <c r="AW100" s="19" t="str">
        <f t="shared" si="78"/>
        <v/>
      </c>
      <c r="AX100" s="19" t="str">
        <f t="shared" si="79"/>
        <v/>
      </c>
      <c r="AY100" s="19" t="str">
        <f t="shared" si="80"/>
        <v/>
      </c>
      <c r="AZ100" s="19" t="str">
        <f t="shared" si="81"/>
        <v/>
      </c>
      <c r="BA100" s="19" t="str">
        <f t="shared" si="37"/>
        <v/>
      </c>
    </row>
    <row r="101" spans="1:53" ht="15.75" customHeight="1">
      <c r="A101" s="19">
        <f t="shared" si="38"/>
        <v>89</v>
      </c>
      <c r="B101" s="20"/>
      <c r="C101" s="20"/>
      <c r="D101" s="20"/>
      <c r="E101" s="20"/>
      <c r="F101" s="21"/>
      <c r="G101" s="22" t="str">
        <f t="shared" si="42"/>
        <v>error</v>
      </c>
      <c r="H101" s="22" t="str">
        <f t="shared" si="43"/>
        <v>error</v>
      </c>
      <c r="I101" s="60"/>
      <c r="J101" s="60"/>
      <c r="K101" s="23"/>
      <c r="L101" s="23"/>
      <c r="M101" s="23"/>
      <c r="N101" s="4"/>
      <c r="O101" s="19" t="str">
        <f t="shared" si="44"/>
        <v/>
      </c>
      <c r="P101" s="19" t="str">
        <f t="shared" si="45"/>
        <v/>
      </c>
      <c r="Q101" s="19" t="str">
        <f t="shared" si="46"/>
        <v/>
      </c>
      <c r="R101" s="19" t="str">
        <f t="shared" si="47"/>
        <v/>
      </c>
      <c r="S101" s="19" t="str">
        <f t="shared" si="48"/>
        <v/>
      </c>
      <c r="T101" s="19" t="str">
        <f t="shared" si="49"/>
        <v/>
      </c>
      <c r="U101" s="19" t="str">
        <f t="shared" si="50"/>
        <v/>
      </c>
      <c r="V101" s="19" t="str">
        <f t="shared" si="51"/>
        <v/>
      </c>
      <c r="W101" s="19" t="str">
        <f t="shared" si="52"/>
        <v/>
      </c>
      <c r="X101" s="19" t="str">
        <f t="shared" si="53"/>
        <v/>
      </c>
      <c r="Y101" s="19" t="str">
        <f t="shared" si="54"/>
        <v/>
      </c>
      <c r="Z101" s="19" t="str">
        <f t="shared" si="55"/>
        <v/>
      </c>
      <c r="AA101" s="19" t="str">
        <f t="shared" si="56"/>
        <v/>
      </c>
      <c r="AB101" s="19" t="str">
        <f t="shared" si="57"/>
        <v/>
      </c>
      <c r="AC101" s="19" t="str">
        <f t="shared" si="58"/>
        <v/>
      </c>
      <c r="AD101" s="19" t="str">
        <f t="shared" si="59"/>
        <v/>
      </c>
      <c r="AE101" s="19" t="str">
        <f t="shared" si="60"/>
        <v/>
      </c>
      <c r="AF101" s="19" t="str">
        <f t="shared" si="61"/>
        <v/>
      </c>
      <c r="AG101" s="19" t="str">
        <f t="shared" si="62"/>
        <v/>
      </c>
      <c r="AH101" s="19" t="str">
        <f t="shared" si="63"/>
        <v/>
      </c>
      <c r="AI101" s="19" t="str">
        <f t="shared" si="64"/>
        <v/>
      </c>
      <c r="AJ101" s="19" t="str">
        <f t="shared" si="65"/>
        <v/>
      </c>
      <c r="AK101" s="19" t="str">
        <f t="shared" si="66"/>
        <v/>
      </c>
      <c r="AL101" s="19" t="str">
        <f t="shared" si="67"/>
        <v/>
      </c>
      <c r="AM101" s="19" t="str">
        <f t="shared" si="68"/>
        <v/>
      </c>
      <c r="AN101" s="19" t="str">
        <f t="shared" si="69"/>
        <v/>
      </c>
      <c r="AO101" s="19" t="str">
        <f t="shared" si="70"/>
        <v/>
      </c>
      <c r="AP101" s="19" t="str">
        <f t="shared" si="71"/>
        <v/>
      </c>
      <c r="AQ101" s="19" t="str">
        <f t="shared" si="72"/>
        <v/>
      </c>
      <c r="AR101" s="19" t="str">
        <f t="shared" si="73"/>
        <v/>
      </c>
      <c r="AS101" s="19" t="str">
        <f t="shared" si="74"/>
        <v/>
      </c>
      <c r="AT101" s="19" t="str">
        <f t="shared" si="75"/>
        <v/>
      </c>
      <c r="AU101" s="19" t="str">
        <f t="shared" si="76"/>
        <v/>
      </c>
      <c r="AV101" s="19" t="str">
        <f t="shared" si="77"/>
        <v/>
      </c>
      <c r="AW101" s="19" t="str">
        <f t="shared" si="78"/>
        <v/>
      </c>
      <c r="AX101" s="19" t="str">
        <f t="shared" si="79"/>
        <v/>
      </c>
      <c r="AY101" s="19" t="str">
        <f t="shared" si="80"/>
        <v/>
      </c>
      <c r="AZ101" s="19" t="str">
        <f t="shared" si="81"/>
        <v/>
      </c>
      <c r="BA101" s="19" t="str">
        <f t="shared" si="37"/>
        <v/>
      </c>
    </row>
    <row r="102" spans="1:53" ht="15.75" customHeight="1">
      <c r="A102" s="19">
        <f t="shared" si="38"/>
        <v>90</v>
      </c>
      <c r="B102" s="20"/>
      <c r="C102" s="20"/>
      <c r="D102" s="20"/>
      <c r="E102" s="20"/>
      <c r="F102" s="21"/>
      <c r="G102" s="22" t="str">
        <f t="shared" si="42"/>
        <v>error</v>
      </c>
      <c r="H102" s="22" t="str">
        <f t="shared" si="43"/>
        <v>error</v>
      </c>
      <c r="I102" s="60"/>
      <c r="J102" s="60"/>
      <c r="K102" s="23"/>
      <c r="L102" s="23"/>
      <c r="M102" s="23"/>
      <c r="N102" s="4"/>
      <c r="O102" s="19" t="str">
        <f t="shared" si="44"/>
        <v/>
      </c>
      <c r="P102" s="19" t="str">
        <f t="shared" si="45"/>
        <v/>
      </c>
      <c r="Q102" s="19" t="str">
        <f t="shared" si="46"/>
        <v/>
      </c>
      <c r="R102" s="19" t="str">
        <f t="shared" si="47"/>
        <v/>
      </c>
      <c r="S102" s="19" t="str">
        <f t="shared" si="48"/>
        <v/>
      </c>
      <c r="T102" s="19" t="str">
        <f t="shared" si="49"/>
        <v/>
      </c>
      <c r="U102" s="19" t="str">
        <f t="shared" si="50"/>
        <v/>
      </c>
      <c r="V102" s="19" t="str">
        <f t="shared" si="51"/>
        <v/>
      </c>
      <c r="W102" s="19" t="str">
        <f t="shared" si="52"/>
        <v/>
      </c>
      <c r="X102" s="19" t="str">
        <f t="shared" si="53"/>
        <v/>
      </c>
      <c r="Y102" s="19" t="str">
        <f t="shared" si="54"/>
        <v/>
      </c>
      <c r="Z102" s="19" t="str">
        <f t="shared" si="55"/>
        <v/>
      </c>
      <c r="AA102" s="19" t="str">
        <f t="shared" si="56"/>
        <v/>
      </c>
      <c r="AB102" s="19" t="str">
        <f t="shared" si="57"/>
        <v/>
      </c>
      <c r="AC102" s="19" t="str">
        <f t="shared" si="58"/>
        <v/>
      </c>
      <c r="AD102" s="19" t="str">
        <f t="shared" si="59"/>
        <v/>
      </c>
      <c r="AE102" s="19" t="str">
        <f t="shared" si="60"/>
        <v/>
      </c>
      <c r="AF102" s="19" t="str">
        <f t="shared" si="61"/>
        <v/>
      </c>
      <c r="AG102" s="19" t="str">
        <f t="shared" si="62"/>
        <v/>
      </c>
      <c r="AH102" s="19" t="str">
        <f t="shared" si="63"/>
        <v/>
      </c>
      <c r="AI102" s="19" t="str">
        <f t="shared" si="64"/>
        <v/>
      </c>
      <c r="AJ102" s="19" t="str">
        <f t="shared" si="65"/>
        <v/>
      </c>
      <c r="AK102" s="19" t="str">
        <f t="shared" si="66"/>
        <v/>
      </c>
      <c r="AL102" s="19" t="str">
        <f t="shared" si="67"/>
        <v/>
      </c>
      <c r="AM102" s="19" t="str">
        <f t="shared" si="68"/>
        <v/>
      </c>
      <c r="AN102" s="19" t="str">
        <f t="shared" si="69"/>
        <v/>
      </c>
      <c r="AO102" s="19" t="str">
        <f t="shared" si="70"/>
        <v/>
      </c>
      <c r="AP102" s="19" t="str">
        <f t="shared" si="71"/>
        <v/>
      </c>
      <c r="AQ102" s="19" t="str">
        <f t="shared" si="72"/>
        <v/>
      </c>
      <c r="AR102" s="19" t="str">
        <f t="shared" si="73"/>
        <v/>
      </c>
      <c r="AS102" s="19" t="str">
        <f t="shared" si="74"/>
        <v/>
      </c>
      <c r="AT102" s="19" t="str">
        <f t="shared" si="75"/>
        <v/>
      </c>
      <c r="AU102" s="19" t="str">
        <f t="shared" si="76"/>
        <v/>
      </c>
      <c r="AV102" s="19" t="str">
        <f t="shared" si="77"/>
        <v/>
      </c>
      <c r="AW102" s="19" t="str">
        <f t="shared" si="78"/>
        <v/>
      </c>
      <c r="AX102" s="19" t="str">
        <f t="shared" si="79"/>
        <v/>
      </c>
      <c r="AY102" s="19" t="str">
        <f t="shared" si="80"/>
        <v/>
      </c>
      <c r="AZ102" s="19" t="str">
        <f t="shared" si="81"/>
        <v/>
      </c>
      <c r="BA102" s="19" t="str">
        <f t="shared" si="37"/>
        <v/>
      </c>
    </row>
    <row r="103" spans="1:53" ht="15.75" customHeight="1">
      <c r="A103" s="19">
        <f t="shared" si="38"/>
        <v>91</v>
      </c>
      <c r="B103" s="20"/>
      <c r="C103" s="20"/>
      <c r="D103" s="20"/>
      <c r="E103" s="20"/>
      <c r="F103" s="21"/>
      <c r="G103" s="22" t="str">
        <f t="shared" si="42"/>
        <v>error</v>
      </c>
      <c r="H103" s="22" t="str">
        <f t="shared" si="43"/>
        <v>error</v>
      </c>
      <c r="I103" s="60"/>
      <c r="J103" s="60"/>
      <c r="K103" s="23"/>
      <c r="L103" s="23"/>
      <c r="M103" s="23"/>
      <c r="N103" s="4"/>
      <c r="O103" s="19" t="str">
        <f t="shared" si="44"/>
        <v/>
      </c>
      <c r="P103" s="19" t="str">
        <f t="shared" si="45"/>
        <v/>
      </c>
      <c r="Q103" s="19" t="str">
        <f t="shared" si="46"/>
        <v/>
      </c>
      <c r="R103" s="19" t="str">
        <f t="shared" si="47"/>
        <v/>
      </c>
      <c r="S103" s="19" t="str">
        <f t="shared" si="48"/>
        <v/>
      </c>
      <c r="T103" s="19" t="str">
        <f t="shared" si="49"/>
        <v/>
      </c>
      <c r="U103" s="19" t="str">
        <f t="shared" si="50"/>
        <v/>
      </c>
      <c r="V103" s="19" t="str">
        <f t="shared" si="51"/>
        <v/>
      </c>
      <c r="W103" s="19" t="str">
        <f t="shared" si="52"/>
        <v/>
      </c>
      <c r="X103" s="19" t="str">
        <f t="shared" si="53"/>
        <v/>
      </c>
      <c r="Y103" s="19" t="str">
        <f t="shared" si="54"/>
        <v/>
      </c>
      <c r="Z103" s="19" t="str">
        <f t="shared" si="55"/>
        <v/>
      </c>
      <c r="AA103" s="19" t="str">
        <f t="shared" si="56"/>
        <v/>
      </c>
      <c r="AB103" s="19" t="str">
        <f t="shared" si="57"/>
        <v/>
      </c>
      <c r="AC103" s="19" t="str">
        <f t="shared" si="58"/>
        <v/>
      </c>
      <c r="AD103" s="19" t="str">
        <f t="shared" si="59"/>
        <v/>
      </c>
      <c r="AE103" s="19" t="str">
        <f t="shared" si="60"/>
        <v/>
      </c>
      <c r="AF103" s="19" t="str">
        <f t="shared" si="61"/>
        <v/>
      </c>
      <c r="AG103" s="19" t="str">
        <f t="shared" si="62"/>
        <v/>
      </c>
      <c r="AH103" s="19" t="str">
        <f t="shared" si="63"/>
        <v/>
      </c>
      <c r="AI103" s="19" t="str">
        <f t="shared" si="64"/>
        <v/>
      </c>
      <c r="AJ103" s="19" t="str">
        <f t="shared" si="65"/>
        <v/>
      </c>
      <c r="AK103" s="19" t="str">
        <f t="shared" si="66"/>
        <v/>
      </c>
      <c r="AL103" s="19" t="str">
        <f t="shared" si="67"/>
        <v/>
      </c>
      <c r="AM103" s="19" t="str">
        <f t="shared" si="68"/>
        <v/>
      </c>
      <c r="AN103" s="19" t="str">
        <f t="shared" si="69"/>
        <v/>
      </c>
      <c r="AO103" s="19" t="str">
        <f t="shared" si="70"/>
        <v/>
      </c>
      <c r="AP103" s="19" t="str">
        <f t="shared" si="71"/>
        <v/>
      </c>
      <c r="AQ103" s="19" t="str">
        <f t="shared" si="72"/>
        <v/>
      </c>
      <c r="AR103" s="19" t="str">
        <f t="shared" si="73"/>
        <v/>
      </c>
      <c r="AS103" s="19" t="str">
        <f t="shared" si="74"/>
        <v/>
      </c>
      <c r="AT103" s="19" t="str">
        <f t="shared" si="75"/>
        <v/>
      </c>
      <c r="AU103" s="19" t="str">
        <f t="shared" si="76"/>
        <v/>
      </c>
      <c r="AV103" s="19" t="str">
        <f t="shared" si="77"/>
        <v/>
      </c>
      <c r="AW103" s="19" t="str">
        <f t="shared" si="78"/>
        <v/>
      </c>
      <c r="AX103" s="19" t="str">
        <f t="shared" si="79"/>
        <v/>
      </c>
      <c r="AY103" s="19" t="str">
        <f t="shared" si="80"/>
        <v/>
      </c>
      <c r="AZ103" s="19" t="str">
        <f t="shared" si="81"/>
        <v/>
      </c>
      <c r="BA103" s="19" t="str">
        <f t="shared" si="37"/>
        <v/>
      </c>
    </row>
    <row r="104" spans="1:53" ht="15.75" customHeight="1">
      <c r="A104" s="19">
        <f t="shared" si="38"/>
        <v>92</v>
      </c>
      <c r="B104" s="20"/>
      <c r="C104" s="20"/>
      <c r="D104" s="20"/>
      <c r="E104" s="20"/>
      <c r="F104" s="21"/>
      <c r="G104" s="22" t="str">
        <f t="shared" si="42"/>
        <v>error</v>
      </c>
      <c r="H104" s="22" t="str">
        <f t="shared" si="43"/>
        <v>error</v>
      </c>
      <c r="I104" s="60"/>
      <c r="J104" s="60"/>
      <c r="K104" s="23"/>
      <c r="L104" s="23"/>
      <c r="M104" s="23"/>
      <c r="N104" s="4"/>
      <c r="O104" s="19" t="str">
        <f t="shared" si="44"/>
        <v/>
      </c>
      <c r="P104" s="19" t="str">
        <f t="shared" si="45"/>
        <v/>
      </c>
      <c r="Q104" s="19" t="str">
        <f t="shared" si="46"/>
        <v/>
      </c>
      <c r="R104" s="19" t="str">
        <f t="shared" si="47"/>
        <v/>
      </c>
      <c r="S104" s="19" t="str">
        <f t="shared" si="48"/>
        <v/>
      </c>
      <c r="T104" s="19" t="str">
        <f t="shared" si="49"/>
        <v/>
      </c>
      <c r="U104" s="19" t="str">
        <f t="shared" si="50"/>
        <v/>
      </c>
      <c r="V104" s="19" t="str">
        <f t="shared" si="51"/>
        <v/>
      </c>
      <c r="W104" s="19" t="str">
        <f t="shared" si="52"/>
        <v/>
      </c>
      <c r="X104" s="19" t="str">
        <f t="shared" si="53"/>
        <v/>
      </c>
      <c r="Y104" s="19" t="str">
        <f t="shared" si="54"/>
        <v/>
      </c>
      <c r="Z104" s="19" t="str">
        <f t="shared" si="55"/>
        <v/>
      </c>
      <c r="AA104" s="19" t="str">
        <f t="shared" si="56"/>
        <v/>
      </c>
      <c r="AB104" s="19" t="str">
        <f t="shared" si="57"/>
        <v/>
      </c>
      <c r="AC104" s="19" t="str">
        <f t="shared" si="58"/>
        <v/>
      </c>
      <c r="AD104" s="19" t="str">
        <f t="shared" si="59"/>
        <v/>
      </c>
      <c r="AE104" s="19" t="str">
        <f t="shared" si="60"/>
        <v/>
      </c>
      <c r="AF104" s="19" t="str">
        <f t="shared" si="61"/>
        <v/>
      </c>
      <c r="AG104" s="19" t="str">
        <f t="shared" si="62"/>
        <v/>
      </c>
      <c r="AH104" s="19" t="str">
        <f t="shared" si="63"/>
        <v/>
      </c>
      <c r="AI104" s="19" t="str">
        <f t="shared" si="64"/>
        <v/>
      </c>
      <c r="AJ104" s="19" t="str">
        <f t="shared" si="65"/>
        <v/>
      </c>
      <c r="AK104" s="19" t="str">
        <f t="shared" si="66"/>
        <v/>
      </c>
      <c r="AL104" s="19" t="str">
        <f t="shared" si="67"/>
        <v/>
      </c>
      <c r="AM104" s="19" t="str">
        <f t="shared" si="68"/>
        <v/>
      </c>
      <c r="AN104" s="19" t="str">
        <f t="shared" si="69"/>
        <v/>
      </c>
      <c r="AO104" s="19" t="str">
        <f t="shared" si="70"/>
        <v/>
      </c>
      <c r="AP104" s="19" t="str">
        <f t="shared" si="71"/>
        <v/>
      </c>
      <c r="AQ104" s="19" t="str">
        <f t="shared" si="72"/>
        <v/>
      </c>
      <c r="AR104" s="19" t="str">
        <f t="shared" si="73"/>
        <v/>
      </c>
      <c r="AS104" s="19" t="str">
        <f t="shared" si="74"/>
        <v/>
      </c>
      <c r="AT104" s="19" t="str">
        <f t="shared" si="75"/>
        <v/>
      </c>
      <c r="AU104" s="19" t="str">
        <f t="shared" si="76"/>
        <v/>
      </c>
      <c r="AV104" s="19" t="str">
        <f t="shared" si="77"/>
        <v/>
      </c>
      <c r="AW104" s="19" t="str">
        <f t="shared" si="78"/>
        <v/>
      </c>
      <c r="AX104" s="19" t="str">
        <f t="shared" si="79"/>
        <v/>
      </c>
      <c r="AY104" s="19" t="str">
        <f t="shared" si="80"/>
        <v/>
      </c>
      <c r="AZ104" s="19" t="str">
        <f t="shared" si="81"/>
        <v/>
      </c>
      <c r="BA104" s="19" t="str">
        <f t="shared" si="37"/>
        <v/>
      </c>
    </row>
    <row r="105" spans="1:53" ht="15.75" customHeight="1">
      <c r="A105" s="19">
        <f t="shared" si="38"/>
        <v>93</v>
      </c>
      <c r="B105" s="20"/>
      <c r="C105" s="20"/>
      <c r="D105" s="20"/>
      <c r="E105" s="20"/>
      <c r="F105" s="21"/>
      <c r="G105" s="22" t="str">
        <f t="shared" si="42"/>
        <v>error</v>
      </c>
      <c r="H105" s="22" t="str">
        <f t="shared" si="43"/>
        <v>error</v>
      </c>
      <c r="I105" s="60"/>
      <c r="J105" s="60"/>
      <c r="K105" s="23"/>
      <c r="L105" s="23"/>
      <c r="M105" s="23"/>
      <c r="N105" s="4"/>
      <c r="O105" s="19" t="str">
        <f t="shared" si="44"/>
        <v/>
      </c>
      <c r="P105" s="19" t="str">
        <f t="shared" si="45"/>
        <v/>
      </c>
      <c r="Q105" s="19" t="str">
        <f t="shared" si="46"/>
        <v/>
      </c>
      <c r="R105" s="19" t="str">
        <f t="shared" si="47"/>
        <v/>
      </c>
      <c r="S105" s="19" t="str">
        <f t="shared" si="48"/>
        <v/>
      </c>
      <c r="T105" s="19" t="str">
        <f t="shared" si="49"/>
        <v/>
      </c>
      <c r="U105" s="19" t="str">
        <f t="shared" si="50"/>
        <v/>
      </c>
      <c r="V105" s="19" t="str">
        <f t="shared" si="51"/>
        <v/>
      </c>
      <c r="W105" s="19" t="str">
        <f t="shared" si="52"/>
        <v/>
      </c>
      <c r="X105" s="19" t="str">
        <f t="shared" si="53"/>
        <v/>
      </c>
      <c r="Y105" s="19" t="str">
        <f t="shared" si="54"/>
        <v/>
      </c>
      <c r="Z105" s="19" t="str">
        <f t="shared" si="55"/>
        <v/>
      </c>
      <c r="AA105" s="19" t="str">
        <f t="shared" si="56"/>
        <v/>
      </c>
      <c r="AB105" s="19" t="str">
        <f t="shared" si="57"/>
        <v/>
      </c>
      <c r="AC105" s="19" t="str">
        <f t="shared" si="58"/>
        <v/>
      </c>
      <c r="AD105" s="19" t="str">
        <f t="shared" si="59"/>
        <v/>
      </c>
      <c r="AE105" s="19" t="str">
        <f t="shared" si="60"/>
        <v/>
      </c>
      <c r="AF105" s="19" t="str">
        <f t="shared" si="61"/>
        <v/>
      </c>
      <c r="AG105" s="19" t="str">
        <f t="shared" si="62"/>
        <v/>
      </c>
      <c r="AH105" s="19" t="str">
        <f t="shared" si="63"/>
        <v/>
      </c>
      <c r="AI105" s="19" t="str">
        <f t="shared" si="64"/>
        <v/>
      </c>
      <c r="AJ105" s="19" t="str">
        <f t="shared" si="65"/>
        <v/>
      </c>
      <c r="AK105" s="19" t="str">
        <f t="shared" si="66"/>
        <v/>
      </c>
      <c r="AL105" s="19" t="str">
        <f t="shared" si="67"/>
        <v/>
      </c>
      <c r="AM105" s="19" t="str">
        <f t="shared" si="68"/>
        <v/>
      </c>
      <c r="AN105" s="19" t="str">
        <f t="shared" si="69"/>
        <v/>
      </c>
      <c r="AO105" s="19" t="str">
        <f t="shared" si="70"/>
        <v/>
      </c>
      <c r="AP105" s="19" t="str">
        <f t="shared" si="71"/>
        <v/>
      </c>
      <c r="AQ105" s="19" t="str">
        <f t="shared" si="72"/>
        <v/>
      </c>
      <c r="AR105" s="19" t="str">
        <f t="shared" si="73"/>
        <v/>
      </c>
      <c r="AS105" s="19" t="str">
        <f t="shared" si="74"/>
        <v/>
      </c>
      <c r="AT105" s="19" t="str">
        <f t="shared" si="75"/>
        <v/>
      </c>
      <c r="AU105" s="19" t="str">
        <f t="shared" si="76"/>
        <v/>
      </c>
      <c r="AV105" s="19" t="str">
        <f t="shared" si="77"/>
        <v/>
      </c>
      <c r="AW105" s="19" t="str">
        <f t="shared" si="78"/>
        <v/>
      </c>
      <c r="AX105" s="19" t="str">
        <f t="shared" si="79"/>
        <v/>
      </c>
      <c r="AY105" s="19" t="str">
        <f t="shared" si="80"/>
        <v/>
      </c>
      <c r="AZ105" s="19" t="str">
        <f t="shared" si="81"/>
        <v/>
      </c>
      <c r="BA105" s="19" t="str">
        <f t="shared" si="37"/>
        <v/>
      </c>
    </row>
    <row r="106" spans="1:53" ht="15.75" customHeight="1">
      <c r="A106" s="19">
        <f t="shared" si="38"/>
        <v>94</v>
      </c>
      <c r="B106" s="20"/>
      <c r="C106" s="20"/>
      <c r="D106" s="20"/>
      <c r="E106" s="20"/>
      <c r="F106" s="21"/>
      <c r="G106" s="22" t="str">
        <f t="shared" si="42"/>
        <v>error</v>
      </c>
      <c r="H106" s="22" t="str">
        <f t="shared" si="43"/>
        <v>error</v>
      </c>
      <c r="I106" s="60"/>
      <c r="J106" s="60"/>
      <c r="K106" s="60"/>
      <c r="L106" s="23"/>
      <c r="M106" s="23"/>
      <c r="N106" s="4"/>
      <c r="O106" s="19" t="str">
        <f t="shared" si="44"/>
        <v/>
      </c>
      <c r="P106" s="19" t="str">
        <f t="shared" si="45"/>
        <v/>
      </c>
      <c r="Q106" s="19" t="str">
        <f t="shared" si="46"/>
        <v/>
      </c>
      <c r="R106" s="19" t="str">
        <f t="shared" si="47"/>
        <v/>
      </c>
      <c r="S106" s="19" t="str">
        <f t="shared" si="48"/>
        <v/>
      </c>
      <c r="T106" s="19" t="str">
        <f t="shared" si="49"/>
        <v/>
      </c>
      <c r="U106" s="19" t="str">
        <f t="shared" si="50"/>
        <v/>
      </c>
      <c r="V106" s="19" t="str">
        <f t="shared" si="51"/>
        <v/>
      </c>
      <c r="W106" s="19" t="str">
        <f t="shared" si="52"/>
        <v/>
      </c>
      <c r="X106" s="19" t="str">
        <f t="shared" si="53"/>
        <v/>
      </c>
      <c r="Y106" s="19" t="str">
        <f t="shared" si="54"/>
        <v/>
      </c>
      <c r="Z106" s="19" t="str">
        <f t="shared" si="55"/>
        <v/>
      </c>
      <c r="AA106" s="19" t="str">
        <f t="shared" si="56"/>
        <v/>
      </c>
      <c r="AB106" s="19" t="str">
        <f t="shared" si="57"/>
        <v/>
      </c>
      <c r="AC106" s="19" t="str">
        <f t="shared" si="58"/>
        <v/>
      </c>
      <c r="AD106" s="19" t="str">
        <f t="shared" si="59"/>
        <v/>
      </c>
      <c r="AE106" s="19" t="str">
        <f t="shared" si="60"/>
        <v/>
      </c>
      <c r="AF106" s="19" t="str">
        <f t="shared" si="61"/>
        <v/>
      </c>
      <c r="AG106" s="19" t="str">
        <f t="shared" si="62"/>
        <v/>
      </c>
      <c r="AH106" s="19" t="str">
        <f t="shared" si="63"/>
        <v/>
      </c>
      <c r="AI106" s="19" t="str">
        <f t="shared" si="64"/>
        <v/>
      </c>
      <c r="AJ106" s="19" t="str">
        <f t="shared" si="65"/>
        <v/>
      </c>
      <c r="AK106" s="19" t="str">
        <f t="shared" si="66"/>
        <v/>
      </c>
      <c r="AL106" s="19" t="str">
        <f t="shared" si="67"/>
        <v/>
      </c>
      <c r="AM106" s="19" t="str">
        <f t="shared" si="68"/>
        <v/>
      </c>
      <c r="AN106" s="19" t="str">
        <f t="shared" si="69"/>
        <v/>
      </c>
      <c r="AO106" s="19" t="str">
        <f t="shared" si="70"/>
        <v/>
      </c>
      <c r="AP106" s="19" t="str">
        <f t="shared" si="71"/>
        <v/>
      </c>
      <c r="AQ106" s="19" t="str">
        <f t="shared" si="72"/>
        <v/>
      </c>
      <c r="AR106" s="19" t="str">
        <f t="shared" si="73"/>
        <v/>
      </c>
      <c r="AS106" s="19" t="str">
        <f t="shared" si="74"/>
        <v/>
      </c>
      <c r="AT106" s="19" t="str">
        <f t="shared" si="75"/>
        <v/>
      </c>
      <c r="AU106" s="19" t="str">
        <f t="shared" si="76"/>
        <v/>
      </c>
      <c r="AV106" s="19" t="str">
        <f t="shared" si="77"/>
        <v/>
      </c>
      <c r="AW106" s="19" t="str">
        <f t="shared" si="78"/>
        <v/>
      </c>
      <c r="AX106" s="19" t="str">
        <f t="shared" si="79"/>
        <v/>
      </c>
      <c r="AY106" s="19" t="str">
        <f t="shared" si="80"/>
        <v/>
      </c>
      <c r="AZ106" s="19" t="str">
        <f t="shared" si="81"/>
        <v/>
      </c>
      <c r="BA106" s="19" t="str">
        <f t="shared" si="37"/>
        <v/>
      </c>
    </row>
    <row r="107" spans="1:53" ht="15.75" customHeight="1">
      <c r="A107" s="19">
        <f t="shared" si="38"/>
        <v>95</v>
      </c>
      <c r="B107" s="20"/>
      <c r="C107" s="20"/>
      <c r="D107" s="20"/>
      <c r="E107" s="20"/>
      <c r="F107" s="21"/>
      <c r="G107" s="22" t="str">
        <f t="shared" si="42"/>
        <v>error</v>
      </c>
      <c r="H107" s="22" t="str">
        <f t="shared" si="43"/>
        <v>error</v>
      </c>
      <c r="I107" s="60"/>
      <c r="J107" s="60"/>
      <c r="K107" s="60"/>
      <c r="L107" s="23"/>
      <c r="M107" s="23"/>
      <c r="N107" s="4"/>
      <c r="O107" s="19" t="str">
        <f t="shared" si="44"/>
        <v/>
      </c>
      <c r="P107" s="19" t="str">
        <f t="shared" si="45"/>
        <v/>
      </c>
      <c r="Q107" s="19" t="str">
        <f t="shared" si="46"/>
        <v/>
      </c>
      <c r="R107" s="19" t="str">
        <f t="shared" si="47"/>
        <v/>
      </c>
      <c r="S107" s="19" t="str">
        <f t="shared" si="48"/>
        <v/>
      </c>
      <c r="T107" s="19" t="str">
        <f t="shared" si="49"/>
        <v/>
      </c>
      <c r="U107" s="19" t="str">
        <f t="shared" si="50"/>
        <v/>
      </c>
      <c r="V107" s="19" t="str">
        <f t="shared" si="51"/>
        <v/>
      </c>
      <c r="W107" s="19" t="str">
        <f t="shared" si="52"/>
        <v/>
      </c>
      <c r="X107" s="19" t="str">
        <f t="shared" si="53"/>
        <v/>
      </c>
      <c r="Y107" s="19" t="str">
        <f t="shared" si="54"/>
        <v/>
      </c>
      <c r="Z107" s="19" t="str">
        <f t="shared" si="55"/>
        <v/>
      </c>
      <c r="AA107" s="19" t="str">
        <f t="shared" si="56"/>
        <v/>
      </c>
      <c r="AB107" s="19" t="str">
        <f t="shared" si="57"/>
        <v/>
      </c>
      <c r="AC107" s="19" t="str">
        <f t="shared" si="58"/>
        <v/>
      </c>
      <c r="AD107" s="19" t="str">
        <f t="shared" si="59"/>
        <v/>
      </c>
      <c r="AE107" s="19" t="str">
        <f t="shared" si="60"/>
        <v/>
      </c>
      <c r="AF107" s="19" t="str">
        <f t="shared" si="61"/>
        <v/>
      </c>
      <c r="AG107" s="19" t="str">
        <f t="shared" si="62"/>
        <v/>
      </c>
      <c r="AH107" s="19" t="str">
        <f t="shared" si="63"/>
        <v/>
      </c>
      <c r="AI107" s="19" t="str">
        <f t="shared" si="64"/>
        <v/>
      </c>
      <c r="AJ107" s="19" t="str">
        <f t="shared" si="65"/>
        <v/>
      </c>
      <c r="AK107" s="19" t="str">
        <f t="shared" si="66"/>
        <v/>
      </c>
      <c r="AL107" s="19" t="str">
        <f t="shared" si="67"/>
        <v/>
      </c>
      <c r="AM107" s="19" t="str">
        <f t="shared" si="68"/>
        <v/>
      </c>
      <c r="AN107" s="19" t="str">
        <f t="shared" si="69"/>
        <v/>
      </c>
      <c r="AO107" s="19" t="str">
        <f t="shared" si="70"/>
        <v/>
      </c>
      <c r="AP107" s="19" t="str">
        <f t="shared" si="71"/>
        <v/>
      </c>
      <c r="AQ107" s="19" t="str">
        <f t="shared" si="72"/>
        <v/>
      </c>
      <c r="AR107" s="19" t="str">
        <f t="shared" si="73"/>
        <v/>
      </c>
      <c r="AS107" s="19" t="str">
        <f t="shared" si="74"/>
        <v/>
      </c>
      <c r="AT107" s="19" t="str">
        <f t="shared" si="75"/>
        <v/>
      </c>
      <c r="AU107" s="19" t="str">
        <f t="shared" si="76"/>
        <v/>
      </c>
      <c r="AV107" s="19" t="str">
        <f t="shared" si="77"/>
        <v/>
      </c>
      <c r="AW107" s="19" t="str">
        <f t="shared" si="78"/>
        <v/>
      </c>
      <c r="AX107" s="19" t="str">
        <f t="shared" si="79"/>
        <v/>
      </c>
      <c r="AY107" s="19" t="str">
        <f t="shared" si="80"/>
        <v/>
      </c>
      <c r="AZ107" s="19" t="str">
        <f t="shared" si="81"/>
        <v/>
      </c>
      <c r="BA107" s="19" t="str">
        <f t="shared" si="37"/>
        <v/>
      </c>
    </row>
    <row r="108" spans="1:53" ht="15.75" customHeight="1">
      <c r="A108" s="19">
        <f t="shared" si="38"/>
        <v>96</v>
      </c>
      <c r="B108" s="20"/>
      <c r="C108" s="20"/>
      <c r="D108" s="20"/>
      <c r="E108" s="20"/>
      <c r="F108" s="21"/>
      <c r="G108" s="22" t="str">
        <f t="shared" si="42"/>
        <v>error</v>
      </c>
      <c r="H108" s="22" t="str">
        <f t="shared" si="43"/>
        <v>error</v>
      </c>
      <c r="I108" s="60"/>
      <c r="J108" s="60"/>
      <c r="K108" s="60"/>
      <c r="L108" s="23"/>
      <c r="M108" s="23"/>
      <c r="N108" s="4"/>
      <c r="O108" s="19" t="str">
        <f t="shared" si="44"/>
        <v/>
      </c>
      <c r="P108" s="19" t="str">
        <f t="shared" si="45"/>
        <v/>
      </c>
      <c r="Q108" s="19" t="str">
        <f t="shared" si="46"/>
        <v/>
      </c>
      <c r="R108" s="19" t="str">
        <f t="shared" si="47"/>
        <v/>
      </c>
      <c r="S108" s="19" t="str">
        <f t="shared" si="48"/>
        <v/>
      </c>
      <c r="T108" s="19" t="str">
        <f t="shared" si="49"/>
        <v/>
      </c>
      <c r="U108" s="19" t="str">
        <f t="shared" si="50"/>
        <v/>
      </c>
      <c r="V108" s="19" t="str">
        <f t="shared" si="51"/>
        <v/>
      </c>
      <c r="W108" s="19" t="str">
        <f t="shared" si="52"/>
        <v/>
      </c>
      <c r="X108" s="19" t="str">
        <f t="shared" si="53"/>
        <v/>
      </c>
      <c r="Y108" s="19" t="str">
        <f t="shared" si="54"/>
        <v/>
      </c>
      <c r="Z108" s="19" t="str">
        <f t="shared" si="55"/>
        <v/>
      </c>
      <c r="AA108" s="19" t="str">
        <f t="shared" si="56"/>
        <v/>
      </c>
      <c r="AB108" s="19" t="str">
        <f t="shared" si="57"/>
        <v/>
      </c>
      <c r="AC108" s="19" t="str">
        <f t="shared" si="58"/>
        <v/>
      </c>
      <c r="AD108" s="19" t="str">
        <f t="shared" si="59"/>
        <v/>
      </c>
      <c r="AE108" s="19" t="str">
        <f t="shared" si="60"/>
        <v/>
      </c>
      <c r="AF108" s="19" t="str">
        <f t="shared" si="61"/>
        <v/>
      </c>
      <c r="AG108" s="19" t="str">
        <f t="shared" si="62"/>
        <v/>
      </c>
      <c r="AH108" s="19" t="str">
        <f t="shared" si="63"/>
        <v/>
      </c>
      <c r="AI108" s="19" t="str">
        <f t="shared" si="64"/>
        <v/>
      </c>
      <c r="AJ108" s="19" t="str">
        <f t="shared" si="65"/>
        <v/>
      </c>
      <c r="AK108" s="19" t="str">
        <f t="shared" si="66"/>
        <v/>
      </c>
      <c r="AL108" s="19" t="str">
        <f t="shared" si="67"/>
        <v/>
      </c>
      <c r="AM108" s="19" t="str">
        <f t="shared" si="68"/>
        <v/>
      </c>
      <c r="AN108" s="19" t="str">
        <f t="shared" si="69"/>
        <v/>
      </c>
      <c r="AO108" s="19" t="str">
        <f t="shared" si="70"/>
        <v/>
      </c>
      <c r="AP108" s="19" t="str">
        <f t="shared" si="71"/>
        <v/>
      </c>
      <c r="AQ108" s="19" t="str">
        <f t="shared" si="72"/>
        <v/>
      </c>
      <c r="AR108" s="19" t="str">
        <f t="shared" si="73"/>
        <v/>
      </c>
      <c r="AS108" s="19" t="str">
        <f t="shared" si="74"/>
        <v/>
      </c>
      <c r="AT108" s="19" t="str">
        <f t="shared" si="75"/>
        <v/>
      </c>
      <c r="AU108" s="19" t="str">
        <f t="shared" si="76"/>
        <v/>
      </c>
      <c r="AV108" s="19" t="str">
        <f t="shared" si="77"/>
        <v/>
      </c>
      <c r="AW108" s="19" t="str">
        <f t="shared" si="78"/>
        <v/>
      </c>
      <c r="AX108" s="19" t="str">
        <f t="shared" si="79"/>
        <v/>
      </c>
      <c r="AY108" s="19" t="str">
        <f t="shared" si="80"/>
        <v/>
      </c>
      <c r="AZ108" s="19" t="str">
        <f t="shared" si="81"/>
        <v/>
      </c>
      <c r="BA108" s="19" t="str">
        <f t="shared" si="37"/>
        <v/>
      </c>
    </row>
    <row r="109" spans="1:53" ht="15.75" customHeight="1">
      <c r="A109" s="19">
        <f t="shared" si="38"/>
        <v>97</v>
      </c>
      <c r="B109" s="20"/>
      <c r="C109" s="20"/>
      <c r="D109" s="20"/>
      <c r="E109" s="20"/>
      <c r="F109" s="21"/>
      <c r="G109" s="22" t="str">
        <f t="shared" si="42"/>
        <v>error</v>
      </c>
      <c r="H109" s="22" t="str">
        <f t="shared" si="43"/>
        <v>error</v>
      </c>
      <c r="I109" s="60"/>
      <c r="J109" s="60"/>
      <c r="K109" s="60"/>
      <c r="L109" s="23"/>
      <c r="M109" s="23"/>
      <c r="N109" s="4"/>
      <c r="O109" s="19" t="str">
        <f t="shared" si="44"/>
        <v/>
      </c>
      <c r="P109" s="19" t="str">
        <f t="shared" si="45"/>
        <v/>
      </c>
      <c r="Q109" s="19" t="str">
        <f t="shared" si="46"/>
        <v/>
      </c>
      <c r="R109" s="19" t="str">
        <f t="shared" si="47"/>
        <v/>
      </c>
      <c r="S109" s="19" t="str">
        <f t="shared" si="48"/>
        <v/>
      </c>
      <c r="T109" s="19" t="str">
        <f t="shared" si="49"/>
        <v/>
      </c>
      <c r="U109" s="19" t="str">
        <f t="shared" si="50"/>
        <v/>
      </c>
      <c r="V109" s="19" t="str">
        <f t="shared" si="51"/>
        <v/>
      </c>
      <c r="W109" s="19" t="str">
        <f t="shared" si="52"/>
        <v/>
      </c>
      <c r="X109" s="19" t="str">
        <f t="shared" si="53"/>
        <v/>
      </c>
      <c r="Y109" s="19" t="str">
        <f t="shared" si="54"/>
        <v/>
      </c>
      <c r="Z109" s="19" t="str">
        <f t="shared" si="55"/>
        <v/>
      </c>
      <c r="AA109" s="19" t="str">
        <f t="shared" si="56"/>
        <v/>
      </c>
      <c r="AB109" s="19" t="str">
        <f t="shared" si="57"/>
        <v/>
      </c>
      <c r="AC109" s="19" t="str">
        <f t="shared" si="58"/>
        <v/>
      </c>
      <c r="AD109" s="19" t="str">
        <f t="shared" si="59"/>
        <v/>
      </c>
      <c r="AE109" s="19" t="str">
        <f t="shared" si="60"/>
        <v/>
      </c>
      <c r="AF109" s="19" t="str">
        <f t="shared" si="61"/>
        <v/>
      </c>
      <c r="AG109" s="19" t="str">
        <f t="shared" si="62"/>
        <v/>
      </c>
      <c r="AH109" s="19" t="str">
        <f t="shared" si="63"/>
        <v/>
      </c>
      <c r="AI109" s="19" t="str">
        <f t="shared" si="64"/>
        <v/>
      </c>
      <c r="AJ109" s="19" t="str">
        <f t="shared" si="65"/>
        <v/>
      </c>
      <c r="AK109" s="19" t="str">
        <f t="shared" si="66"/>
        <v/>
      </c>
      <c r="AL109" s="19" t="str">
        <f t="shared" si="67"/>
        <v/>
      </c>
      <c r="AM109" s="19" t="str">
        <f t="shared" si="68"/>
        <v/>
      </c>
      <c r="AN109" s="19" t="str">
        <f t="shared" si="69"/>
        <v/>
      </c>
      <c r="AO109" s="19" t="str">
        <f t="shared" si="70"/>
        <v/>
      </c>
      <c r="AP109" s="19" t="str">
        <f t="shared" si="71"/>
        <v/>
      </c>
      <c r="AQ109" s="19" t="str">
        <f t="shared" si="72"/>
        <v/>
      </c>
      <c r="AR109" s="19" t="str">
        <f t="shared" si="73"/>
        <v/>
      </c>
      <c r="AS109" s="19" t="str">
        <f t="shared" si="74"/>
        <v/>
      </c>
      <c r="AT109" s="19" t="str">
        <f t="shared" si="75"/>
        <v/>
      </c>
      <c r="AU109" s="19" t="str">
        <f t="shared" si="76"/>
        <v/>
      </c>
      <c r="AV109" s="19" t="str">
        <f t="shared" si="77"/>
        <v/>
      </c>
      <c r="AW109" s="19" t="str">
        <f t="shared" si="78"/>
        <v/>
      </c>
      <c r="AX109" s="19" t="str">
        <f t="shared" si="79"/>
        <v/>
      </c>
      <c r="AY109" s="19" t="str">
        <f t="shared" si="80"/>
        <v/>
      </c>
      <c r="AZ109" s="19" t="str">
        <f t="shared" si="81"/>
        <v/>
      </c>
      <c r="BA109" s="19" t="str">
        <f t="shared" si="37"/>
        <v/>
      </c>
    </row>
    <row r="110" spans="1:53" ht="15.75" customHeight="1">
      <c r="A110" s="19">
        <f t="shared" si="38"/>
        <v>98</v>
      </c>
      <c r="B110" s="20"/>
      <c r="C110" s="20"/>
      <c r="D110" s="20"/>
      <c r="E110" s="20"/>
      <c r="F110" s="21"/>
      <c r="G110" s="22" t="str">
        <f t="shared" si="42"/>
        <v>error</v>
      </c>
      <c r="H110" s="22" t="str">
        <f t="shared" si="43"/>
        <v>error</v>
      </c>
      <c r="I110" s="60"/>
      <c r="J110" s="60"/>
      <c r="K110" s="60"/>
      <c r="L110" s="23"/>
      <c r="M110" s="23"/>
      <c r="N110" s="4"/>
      <c r="O110" s="19" t="str">
        <f t="shared" si="44"/>
        <v/>
      </c>
      <c r="P110" s="19" t="str">
        <f t="shared" si="45"/>
        <v/>
      </c>
      <c r="Q110" s="19" t="str">
        <f t="shared" si="46"/>
        <v/>
      </c>
      <c r="R110" s="19" t="str">
        <f t="shared" si="47"/>
        <v/>
      </c>
      <c r="S110" s="19" t="str">
        <f t="shared" si="48"/>
        <v/>
      </c>
      <c r="T110" s="19" t="str">
        <f t="shared" si="49"/>
        <v/>
      </c>
      <c r="U110" s="19" t="str">
        <f t="shared" si="50"/>
        <v/>
      </c>
      <c r="V110" s="19" t="str">
        <f t="shared" si="51"/>
        <v/>
      </c>
      <c r="W110" s="19" t="str">
        <f t="shared" si="52"/>
        <v/>
      </c>
      <c r="X110" s="19" t="str">
        <f t="shared" si="53"/>
        <v/>
      </c>
      <c r="Y110" s="19" t="str">
        <f t="shared" si="54"/>
        <v/>
      </c>
      <c r="Z110" s="19" t="str">
        <f t="shared" si="55"/>
        <v/>
      </c>
      <c r="AA110" s="19" t="str">
        <f t="shared" si="56"/>
        <v/>
      </c>
      <c r="AB110" s="19" t="str">
        <f t="shared" si="57"/>
        <v/>
      </c>
      <c r="AC110" s="19" t="str">
        <f t="shared" si="58"/>
        <v/>
      </c>
      <c r="AD110" s="19" t="str">
        <f t="shared" si="59"/>
        <v/>
      </c>
      <c r="AE110" s="19" t="str">
        <f t="shared" si="60"/>
        <v/>
      </c>
      <c r="AF110" s="19" t="str">
        <f t="shared" si="61"/>
        <v/>
      </c>
      <c r="AG110" s="19" t="str">
        <f t="shared" si="62"/>
        <v/>
      </c>
      <c r="AH110" s="19" t="str">
        <f t="shared" si="63"/>
        <v/>
      </c>
      <c r="AI110" s="19" t="str">
        <f t="shared" si="64"/>
        <v/>
      </c>
      <c r="AJ110" s="19" t="str">
        <f t="shared" si="65"/>
        <v/>
      </c>
      <c r="AK110" s="19" t="str">
        <f t="shared" si="66"/>
        <v/>
      </c>
      <c r="AL110" s="19" t="str">
        <f t="shared" si="67"/>
        <v/>
      </c>
      <c r="AM110" s="19" t="str">
        <f t="shared" si="68"/>
        <v/>
      </c>
      <c r="AN110" s="19" t="str">
        <f t="shared" si="69"/>
        <v/>
      </c>
      <c r="AO110" s="19" t="str">
        <f t="shared" si="70"/>
        <v/>
      </c>
      <c r="AP110" s="19" t="str">
        <f t="shared" si="71"/>
        <v/>
      </c>
      <c r="AQ110" s="19" t="str">
        <f t="shared" si="72"/>
        <v/>
      </c>
      <c r="AR110" s="19" t="str">
        <f t="shared" si="73"/>
        <v/>
      </c>
      <c r="AS110" s="19" t="str">
        <f t="shared" si="74"/>
        <v/>
      </c>
      <c r="AT110" s="19" t="str">
        <f t="shared" si="75"/>
        <v/>
      </c>
      <c r="AU110" s="19" t="str">
        <f t="shared" si="76"/>
        <v/>
      </c>
      <c r="AV110" s="19" t="str">
        <f t="shared" si="77"/>
        <v/>
      </c>
      <c r="AW110" s="19" t="str">
        <f t="shared" si="78"/>
        <v/>
      </c>
      <c r="AX110" s="19" t="str">
        <f t="shared" si="79"/>
        <v/>
      </c>
      <c r="AY110" s="19" t="str">
        <f t="shared" si="80"/>
        <v/>
      </c>
      <c r="AZ110" s="19" t="str">
        <f t="shared" si="81"/>
        <v/>
      </c>
      <c r="BA110" s="19" t="str">
        <f t="shared" si="37"/>
        <v/>
      </c>
    </row>
    <row r="111" spans="1:53" ht="15.75" customHeight="1">
      <c r="A111" s="19">
        <f t="shared" si="38"/>
        <v>99</v>
      </c>
      <c r="B111" s="20"/>
      <c r="C111" s="20"/>
      <c r="D111" s="20"/>
      <c r="E111" s="20"/>
      <c r="F111" s="21"/>
      <c r="G111" s="22" t="str">
        <f t="shared" si="42"/>
        <v>error</v>
      </c>
      <c r="H111" s="22" t="str">
        <f t="shared" si="43"/>
        <v>error</v>
      </c>
      <c r="I111" s="60"/>
      <c r="J111" s="60"/>
      <c r="K111" s="60"/>
      <c r="L111" s="23"/>
      <c r="M111" s="23"/>
      <c r="N111" s="4"/>
      <c r="O111" s="19" t="str">
        <f t="shared" si="44"/>
        <v/>
      </c>
      <c r="P111" s="19" t="str">
        <f t="shared" si="45"/>
        <v/>
      </c>
      <c r="Q111" s="19" t="str">
        <f t="shared" si="46"/>
        <v/>
      </c>
      <c r="R111" s="19" t="str">
        <f t="shared" si="47"/>
        <v/>
      </c>
      <c r="S111" s="19" t="str">
        <f t="shared" si="48"/>
        <v/>
      </c>
      <c r="T111" s="19" t="str">
        <f t="shared" si="49"/>
        <v/>
      </c>
      <c r="U111" s="19" t="str">
        <f t="shared" si="50"/>
        <v/>
      </c>
      <c r="V111" s="19" t="str">
        <f t="shared" si="51"/>
        <v/>
      </c>
      <c r="W111" s="19" t="str">
        <f t="shared" si="52"/>
        <v/>
      </c>
      <c r="X111" s="19" t="str">
        <f t="shared" si="53"/>
        <v/>
      </c>
      <c r="Y111" s="19" t="str">
        <f t="shared" si="54"/>
        <v/>
      </c>
      <c r="Z111" s="19" t="str">
        <f t="shared" si="55"/>
        <v/>
      </c>
      <c r="AA111" s="19" t="str">
        <f t="shared" si="56"/>
        <v/>
      </c>
      <c r="AB111" s="19" t="str">
        <f t="shared" si="57"/>
        <v/>
      </c>
      <c r="AC111" s="19" t="str">
        <f t="shared" si="58"/>
        <v/>
      </c>
      <c r="AD111" s="19" t="str">
        <f t="shared" si="59"/>
        <v/>
      </c>
      <c r="AE111" s="19" t="str">
        <f t="shared" si="60"/>
        <v/>
      </c>
      <c r="AF111" s="19" t="str">
        <f t="shared" si="61"/>
        <v/>
      </c>
      <c r="AG111" s="19" t="str">
        <f t="shared" si="62"/>
        <v/>
      </c>
      <c r="AH111" s="19" t="str">
        <f t="shared" si="63"/>
        <v/>
      </c>
      <c r="AI111" s="19" t="str">
        <f t="shared" si="64"/>
        <v/>
      </c>
      <c r="AJ111" s="19" t="str">
        <f t="shared" si="65"/>
        <v/>
      </c>
      <c r="AK111" s="19" t="str">
        <f t="shared" si="66"/>
        <v/>
      </c>
      <c r="AL111" s="19" t="str">
        <f t="shared" si="67"/>
        <v/>
      </c>
      <c r="AM111" s="19" t="str">
        <f t="shared" si="68"/>
        <v/>
      </c>
      <c r="AN111" s="19" t="str">
        <f t="shared" si="69"/>
        <v/>
      </c>
      <c r="AO111" s="19" t="str">
        <f t="shared" si="70"/>
        <v/>
      </c>
      <c r="AP111" s="19" t="str">
        <f t="shared" si="71"/>
        <v/>
      </c>
      <c r="AQ111" s="19" t="str">
        <f t="shared" si="72"/>
        <v/>
      </c>
      <c r="AR111" s="19" t="str">
        <f t="shared" si="73"/>
        <v/>
      </c>
      <c r="AS111" s="19" t="str">
        <f t="shared" si="74"/>
        <v/>
      </c>
      <c r="AT111" s="19" t="str">
        <f t="shared" si="75"/>
        <v/>
      </c>
      <c r="AU111" s="19" t="str">
        <f t="shared" si="76"/>
        <v/>
      </c>
      <c r="AV111" s="19" t="str">
        <f t="shared" si="77"/>
        <v/>
      </c>
      <c r="AW111" s="19" t="str">
        <f t="shared" si="78"/>
        <v/>
      </c>
      <c r="AX111" s="19" t="str">
        <f t="shared" si="79"/>
        <v/>
      </c>
      <c r="AY111" s="19" t="str">
        <f t="shared" si="80"/>
        <v/>
      </c>
      <c r="AZ111" s="19" t="str">
        <f t="shared" si="81"/>
        <v/>
      </c>
      <c r="BA111" s="19" t="str">
        <f t="shared" si="37"/>
        <v/>
      </c>
    </row>
    <row r="112" spans="1:53" ht="15.75" customHeight="1">
      <c r="A112" s="19">
        <f t="shared" si="38"/>
        <v>100</v>
      </c>
      <c r="B112" s="20"/>
      <c r="C112" s="20"/>
      <c r="D112" s="20"/>
      <c r="E112" s="20"/>
      <c r="F112" s="21"/>
      <c r="G112" s="22" t="str">
        <f t="shared" si="42"/>
        <v>error</v>
      </c>
      <c r="H112" s="22" t="str">
        <f t="shared" si="43"/>
        <v>error</v>
      </c>
      <c r="I112" s="23"/>
      <c r="J112" s="23"/>
      <c r="K112" s="23"/>
      <c r="L112" s="23"/>
      <c r="M112" s="23"/>
      <c r="N112" s="4"/>
      <c r="O112" s="19" t="str">
        <f t="shared" si="44"/>
        <v/>
      </c>
      <c r="P112" s="19" t="str">
        <f t="shared" si="45"/>
        <v/>
      </c>
      <c r="Q112" s="19" t="str">
        <f t="shared" si="46"/>
        <v/>
      </c>
      <c r="R112" s="19" t="str">
        <f t="shared" si="47"/>
        <v/>
      </c>
      <c r="S112" s="19" t="str">
        <f t="shared" si="48"/>
        <v/>
      </c>
      <c r="T112" s="19" t="str">
        <f t="shared" si="49"/>
        <v/>
      </c>
      <c r="U112" s="19" t="str">
        <f t="shared" si="50"/>
        <v/>
      </c>
      <c r="V112" s="19" t="str">
        <f t="shared" si="51"/>
        <v/>
      </c>
      <c r="W112" s="19" t="str">
        <f t="shared" si="52"/>
        <v/>
      </c>
      <c r="X112" s="19" t="str">
        <f t="shared" si="53"/>
        <v/>
      </c>
      <c r="Y112" s="19" t="str">
        <f t="shared" si="54"/>
        <v/>
      </c>
      <c r="Z112" s="19" t="str">
        <f t="shared" si="55"/>
        <v/>
      </c>
      <c r="AA112" s="19" t="str">
        <f t="shared" si="56"/>
        <v/>
      </c>
      <c r="AB112" s="19" t="str">
        <f t="shared" si="57"/>
        <v/>
      </c>
      <c r="AC112" s="19" t="str">
        <f t="shared" si="58"/>
        <v/>
      </c>
      <c r="AD112" s="19" t="str">
        <f t="shared" si="59"/>
        <v/>
      </c>
      <c r="AE112" s="19" t="str">
        <f t="shared" si="60"/>
        <v/>
      </c>
      <c r="AF112" s="19" t="str">
        <f t="shared" si="61"/>
        <v/>
      </c>
      <c r="AG112" s="19" t="str">
        <f t="shared" si="62"/>
        <v/>
      </c>
      <c r="AH112" s="19" t="str">
        <f t="shared" si="63"/>
        <v/>
      </c>
      <c r="AI112" s="19" t="str">
        <f t="shared" si="64"/>
        <v/>
      </c>
      <c r="AJ112" s="19" t="str">
        <f t="shared" si="65"/>
        <v/>
      </c>
      <c r="AK112" s="19" t="str">
        <f t="shared" si="66"/>
        <v/>
      </c>
      <c r="AL112" s="19" t="str">
        <f t="shared" si="67"/>
        <v/>
      </c>
      <c r="AM112" s="19" t="str">
        <f t="shared" si="68"/>
        <v/>
      </c>
      <c r="AN112" s="19" t="str">
        <f t="shared" si="69"/>
        <v/>
      </c>
      <c r="AO112" s="19" t="str">
        <f t="shared" si="70"/>
        <v/>
      </c>
      <c r="AP112" s="19" t="str">
        <f t="shared" si="71"/>
        <v/>
      </c>
      <c r="AQ112" s="19" t="str">
        <f t="shared" si="72"/>
        <v/>
      </c>
      <c r="AR112" s="19" t="str">
        <f t="shared" si="73"/>
        <v/>
      </c>
      <c r="AS112" s="19" t="str">
        <f t="shared" si="74"/>
        <v/>
      </c>
      <c r="AT112" s="19" t="str">
        <f t="shared" si="75"/>
        <v/>
      </c>
      <c r="AU112" s="19" t="str">
        <f t="shared" si="76"/>
        <v/>
      </c>
      <c r="AV112" s="19" t="str">
        <f t="shared" si="77"/>
        <v/>
      </c>
      <c r="AW112" s="19" t="str">
        <f t="shared" si="78"/>
        <v/>
      </c>
      <c r="AX112" s="19" t="str">
        <f t="shared" si="79"/>
        <v/>
      </c>
      <c r="AY112" s="19" t="str">
        <f t="shared" si="80"/>
        <v/>
      </c>
      <c r="AZ112" s="19" t="str">
        <f t="shared" si="81"/>
        <v/>
      </c>
      <c r="BA112" s="19" t="str">
        <f t="shared" si="37"/>
        <v/>
      </c>
    </row>
    <row r="113" spans="1:53" ht="15.75" customHeight="1">
      <c r="A113" s="19">
        <f t="shared" si="38"/>
        <v>101</v>
      </c>
      <c r="B113" s="20"/>
      <c r="C113" s="20"/>
      <c r="D113" s="20"/>
      <c r="E113" s="20"/>
      <c r="F113" s="21"/>
      <c r="G113" s="22" t="str">
        <f t="shared" si="42"/>
        <v>error</v>
      </c>
      <c r="H113" s="22" t="str">
        <f t="shared" si="43"/>
        <v>error</v>
      </c>
      <c r="I113" s="23"/>
      <c r="J113" s="23"/>
      <c r="K113" s="23"/>
      <c r="L113" s="23"/>
      <c r="M113" s="23"/>
      <c r="N113" s="4"/>
      <c r="O113" s="19" t="str">
        <f t="shared" si="44"/>
        <v/>
      </c>
      <c r="P113" s="19" t="str">
        <f t="shared" si="45"/>
        <v/>
      </c>
      <c r="Q113" s="19" t="str">
        <f t="shared" si="46"/>
        <v/>
      </c>
      <c r="R113" s="19" t="str">
        <f t="shared" si="47"/>
        <v/>
      </c>
      <c r="S113" s="19" t="str">
        <f t="shared" si="48"/>
        <v/>
      </c>
      <c r="T113" s="19" t="str">
        <f t="shared" si="49"/>
        <v/>
      </c>
      <c r="U113" s="19" t="str">
        <f t="shared" si="50"/>
        <v/>
      </c>
      <c r="V113" s="19" t="str">
        <f t="shared" si="51"/>
        <v/>
      </c>
      <c r="W113" s="19" t="str">
        <f t="shared" si="52"/>
        <v/>
      </c>
      <c r="X113" s="19" t="str">
        <f t="shared" si="53"/>
        <v/>
      </c>
      <c r="Y113" s="19" t="str">
        <f t="shared" si="54"/>
        <v/>
      </c>
      <c r="Z113" s="19" t="str">
        <f t="shared" si="55"/>
        <v/>
      </c>
      <c r="AA113" s="19" t="str">
        <f t="shared" si="56"/>
        <v/>
      </c>
      <c r="AB113" s="19" t="str">
        <f t="shared" si="57"/>
        <v/>
      </c>
      <c r="AC113" s="19" t="str">
        <f t="shared" si="58"/>
        <v/>
      </c>
      <c r="AD113" s="19" t="str">
        <f t="shared" si="59"/>
        <v/>
      </c>
      <c r="AE113" s="19" t="str">
        <f t="shared" si="60"/>
        <v/>
      </c>
      <c r="AF113" s="19" t="str">
        <f t="shared" si="61"/>
        <v/>
      </c>
      <c r="AG113" s="19" t="str">
        <f t="shared" si="62"/>
        <v/>
      </c>
      <c r="AH113" s="19" t="str">
        <f t="shared" si="63"/>
        <v/>
      </c>
      <c r="AI113" s="19" t="str">
        <f t="shared" si="64"/>
        <v/>
      </c>
      <c r="AJ113" s="19" t="str">
        <f t="shared" si="65"/>
        <v/>
      </c>
      <c r="AK113" s="19" t="str">
        <f t="shared" si="66"/>
        <v/>
      </c>
      <c r="AL113" s="19" t="str">
        <f t="shared" si="67"/>
        <v/>
      </c>
      <c r="AM113" s="19" t="str">
        <f t="shared" si="68"/>
        <v/>
      </c>
      <c r="AN113" s="19" t="str">
        <f t="shared" si="69"/>
        <v/>
      </c>
      <c r="AO113" s="19" t="str">
        <f t="shared" si="70"/>
        <v/>
      </c>
      <c r="AP113" s="19" t="str">
        <f t="shared" si="71"/>
        <v/>
      </c>
      <c r="AQ113" s="19" t="str">
        <f t="shared" si="72"/>
        <v/>
      </c>
      <c r="AR113" s="19" t="str">
        <f t="shared" si="73"/>
        <v/>
      </c>
      <c r="AS113" s="19" t="str">
        <f t="shared" si="74"/>
        <v/>
      </c>
      <c r="AT113" s="19" t="str">
        <f t="shared" si="75"/>
        <v/>
      </c>
      <c r="AU113" s="19" t="str">
        <f t="shared" si="76"/>
        <v/>
      </c>
      <c r="AV113" s="19" t="str">
        <f t="shared" si="77"/>
        <v/>
      </c>
      <c r="AW113" s="19" t="str">
        <f t="shared" si="78"/>
        <v/>
      </c>
      <c r="AX113" s="19" t="str">
        <f t="shared" si="79"/>
        <v/>
      </c>
      <c r="AY113" s="19" t="str">
        <f t="shared" si="80"/>
        <v/>
      </c>
      <c r="AZ113" s="19" t="str">
        <f t="shared" si="81"/>
        <v/>
      </c>
      <c r="BA113" s="19" t="str">
        <f t="shared" si="37"/>
        <v/>
      </c>
    </row>
    <row r="114" spans="1:53" ht="15.75" customHeight="1">
      <c r="A114" s="19">
        <f t="shared" si="38"/>
        <v>102</v>
      </c>
      <c r="B114" s="20"/>
      <c r="C114" s="20"/>
      <c r="D114" s="20"/>
      <c r="E114" s="20"/>
      <c r="F114" s="21"/>
      <c r="G114" s="22" t="str">
        <f t="shared" si="42"/>
        <v>error</v>
      </c>
      <c r="H114" s="22" t="str">
        <f t="shared" si="43"/>
        <v>error</v>
      </c>
      <c r="I114" s="23"/>
      <c r="J114" s="23"/>
      <c r="K114" s="23"/>
      <c r="L114" s="23"/>
      <c r="M114" s="23"/>
      <c r="N114" s="4"/>
      <c r="O114" s="19" t="str">
        <f t="shared" si="44"/>
        <v/>
      </c>
      <c r="P114" s="19" t="str">
        <f t="shared" si="45"/>
        <v/>
      </c>
      <c r="Q114" s="19" t="str">
        <f t="shared" si="46"/>
        <v/>
      </c>
      <c r="R114" s="19" t="str">
        <f t="shared" si="47"/>
        <v/>
      </c>
      <c r="S114" s="19" t="str">
        <f t="shared" si="48"/>
        <v/>
      </c>
      <c r="T114" s="19" t="str">
        <f t="shared" si="49"/>
        <v/>
      </c>
      <c r="U114" s="19" t="str">
        <f t="shared" si="50"/>
        <v/>
      </c>
      <c r="V114" s="19" t="str">
        <f t="shared" si="51"/>
        <v/>
      </c>
      <c r="W114" s="19" t="str">
        <f t="shared" si="52"/>
        <v/>
      </c>
      <c r="X114" s="19" t="str">
        <f t="shared" si="53"/>
        <v/>
      </c>
      <c r="Y114" s="19" t="str">
        <f t="shared" si="54"/>
        <v/>
      </c>
      <c r="Z114" s="19" t="str">
        <f t="shared" si="55"/>
        <v/>
      </c>
      <c r="AA114" s="19" t="str">
        <f t="shared" si="56"/>
        <v/>
      </c>
      <c r="AB114" s="19" t="str">
        <f t="shared" si="57"/>
        <v/>
      </c>
      <c r="AC114" s="19" t="str">
        <f t="shared" si="58"/>
        <v/>
      </c>
      <c r="AD114" s="19" t="str">
        <f t="shared" si="59"/>
        <v/>
      </c>
      <c r="AE114" s="19" t="str">
        <f t="shared" si="60"/>
        <v/>
      </c>
      <c r="AF114" s="19" t="str">
        <f t="shared" si="61"/>
        <v/>
      </c>
      <c r="AG114" s="19" t="str">
        <f t="shared" si="62"/>
        <v/>
      </c>
      <c r="AH114" s="19" t="str">
        <f t="shared" si="63"/>
        <v/>
      </c>
      <c r="AI114" s="19" t="str">
        <f t="shared" si="64"/>
        <v/>
      </c>
      <c r="AJ114" s="19" t="str">
        <f t="shared" si="65"/>
        <v/>
      </c>
      <c r="AK114" s="19" t="str">
        <f t="shared" si="66"/>
        <v/>
      </c>
      <c r="AL114" s="19" t="str">
        <f t="shared" si="67"/>
        <v/>
      </c>
      <c r="AM114" s="19" t="str">
        <f t="shared" si="68"/>
        <v/>
      </c>
      <c r="AN114" s="19" t="str">
        <f t="shared" si="69"/>
        <v/>
      </c>
      <c r="AO114" s="19" t="str">
        <f t="shared" si="70"/>
        <v/>
      </c>
      <c r="AP114" s="19" t="str">
        <f t="shared" si="71"/>
        <v/>
      </c>
      <c r="AQ114" s="19" t="str">
        <f t="shared" si="72"/>
        <v/>
      </c>
      <c r="AR114" s="19" t="str">
        <f t="shared" si="73"/>
        <v/>
      </c>
      <c r="AS114" s="19" t="str">
        <f t="shared" si="74"/>
        <v/>
      </c>
      <c r="AT114" s="19" t="str">
        <f t="shared" si="75"/>
        <v/>
      </c>
      <c r="AU114" s="19" t="str">
        <f t="shared" si="76"/>
        <v/>
      </c>
      <c r="AV114" s="19" t="str">
        <f t="shared" si="77"/>
        <v/>
      </c>
      <c r="AW114" s="19" t="str">
        <f t="shared" si="78"/>
        <v/>
      </c>
      <c r="AX114" s="19" t="str">
        <f t="shared" si="79"/>
        <v/>
      </c>
      <c r="AY114" s="19" t="str">
        <f t="shared" si="80"/>
        <v/>
      </c>
      <c r="AZ114" s="19" t="str">
        <f t="shared" si="81"/>
        <v/>
      </c>
      <c r="BA114" s="19" t="str">
        <f t="shared" si="37"/>
        <v/>
      </c>
    </row>
    <row r="115" spans="1:53" ht="15.75" customHeight="1">
      <c r="A115" s="19">
        <f t="shared" si="38"/>
        <v>103</v>
      </c>
      <c r="B115" s="20"/>
      <c r="C115" s="20"/>
      <c r="D115" s="20"/>
      <c r="E115" s="20"/>
      <c r="F115" s="21"/>
      <c r="G115" s="22" t="str">
        <f t="shared" si="42"/>
        <v>error</v>
      </c>
      <c r="H115" s="22" t="str">
        <f t="shared" si="43"/>
        <v>error</v>
      </c>
      <c r="I115" s="23"/>
      <c r="J115" s="23"/>
      <c r="K115" s="23"/>
      <c r="L115" s="23"/>
      <c r="M115" s="23"/>
      <c r="N115" s="4"/>
      <c r="O115" s="19" t="str">
        <f t="shared" si="44"/>
        <v/>
      </c>
      <c r="P115" s="19" t="str">
        <f t="shared" si="45"/>
        <v/>
      </c>
      <c r="Q115" s="19" t="str">
        <f t="shared" si="46"/>
        <v/>
      </c>
      <c r="R115" s="19" t="str">
        <f t="shared" si="47"/>
        <v/>
      </c>
      <c r="S115" s="19" t="str">
        <f t="shared" si="48"/>
        <v/>
      </c>
      <c r="T115" s="19" t="str">
        <f t="shared" si="49"/>
        <v/>
      </c>
      <c r="U115" s="19" t="str">
        <f t="shared" si="50"/>
        <v/>
      </c>
      <c r="V115" s="19" t="str">
        <f t="shared" si="51"/>
        <v/>
      </c>
      <c r="W115" s="19" t="str">
        <f t="shared" si="52"/>
        <v/>
      </c>
      <c r="X115" s="19" t="str">
        <f t="shared" si="53"/>
        <v/>
      </c>
      <c r="Y115" s="19" t="str">
        <f t="shared" si="54"/>
        <v/>
      </c>
      <c r="Z115" s="19" t="str">
        <f t="shared" si="55"/>
        <v/>
      </c>
      <c r="AA115" s="19" t="str">
        <f t="shared" si="56"/>
        <v/>
      </c>
      <c r="AB115" s="19" t="str">
        <f t="shared" si="57"/>
        <v/>
      </c>
      <c r="AC115" s="19" t="str">
        <f t="shared" si="58"/>
        <v/>
      </c>
      <c r="AD115" s="19" t="str">
        <f t="shared" si="59"/>
        <v/>
      </c>
      <c r="AE115" s="19" t="str">
        <f t="shared" si="60"/>
        <v/>
      </c>
      <c r="AF115" s="19" t="str">
        <f t="shared" si="61"/>
        <v/>
      </c>
      <c r="AG115" s="19" t="str">
        <f t="shared" si="62"/>
        <v/>
      </c>
      <c r="AH115" s="19" t="str">
        <f t="shared" si="63"/>
        <v/>
      </c>
      <c r="AI115" s="19" t="str">
        <f t="shared" si="64"/>
        <v/>
      </c>
      <c r="AJ115" s="19" t="str">
        <f t="shared" si="65"/>
        <v/>
      </c>
      <c r="AK115" s="19" t="str">
        <f t="shared" si="66"/>
        <v/>
      </c>
      <c r="AL115" s="19" t="str">
        <f t="shared" si="67"/>
        <v/>
      </c>
      <c r="AM115" s="19" t="str">
        <f t="shared" si="68"/>
        <v/>
      </c>
      <c r="AN115" s="19" t="str">
        <f t="shared" si="69"/>
        <v/>
      </c>
      <c r="AO115" s="19" t="str">
        <f t="shared" si="70"/>
        <v/>
      </c>
      <c r="AP115" s="19" t="str">
        <f t="shared" si="71"/>
        <v/>
      </c>
      <c r="AQ115" s="19" t="str">
        <f t="shared" si="72"/>
        <v/>
      </c>
      <c r="AR115" s="19" t="str">
        <f t="shared" si="73"/>
        <v/>
      </c>
      <c r="AS115" s="19" t="str">
        <f t="shared" si="74"/>
        <v/>
      </c>
      <c r="AT115" s="19" t="str">
        <f t="shared" si="75"/>
        <v/>
      </c>
      <c r="AU115" s="19" t="str">
        <f t="shared" si="76"/>
        <v/>
      </c>
      <c r="AV115" s="19" t="str">
        <f t="shared" si="77"/>
        <v/>
      </c>
      <c r="AW115" s="19" t="str">
        <f t="shared" si="78"/>
        <v/>
      </c>
      <c r="AX115" s="19" t="str">
        <f t="shared" si="79"/>
        <v/>
      </c>
      <c r="AY115" s="19" t="str">
        <f t="shared" si="80"/>
        <v/>
      </c>
      <c r="AZ115" s="19" t="str">
        <f t="shared" si="81"/>
        <v/>
      </c>
      <c r="BA115" s="19" t="str">
        <f t="shared" si="37"/>
        <v/>
      </c>
    </row>
    <row r="116" spans="1:53" ht="15.75" customHeight="1">
      <c r="A116" s="19">
        <f t="shared" si="38"/>
        <v>104</v>
      </c>
      <c r="B116" s="20"/>
      <c r="C116" s="20"/>
      <c r="D116" s="20"/>
      <c r="E116" s="20"/>
      <c r="F116" s="21"/>
      <c r="G116" s="22" t="str">
        <f t="shared" si="42"/>
        <v>error</v>
      </c>
      <c r="H116" s="22" t="str">
        <f t="shared" si="43"/>
        <v>error</v>
      </c>
      <c r="I116" s="23"/>
      <c r="J116" s="23"/>
      <c r="K116" s="23"/>
      <c r="L116" s="23"/>
      <c r="M116" s="23"/>
      <c r="N116" s="4"/>
      <c r="O116" s="19" t="str">
        <f t="shared" si="44"/>
        <v/>
      </c>
      <c r="P116" s="19" t="str">
        <f t="shared" si="45"/>
        <v/>
      </c>
      <c r="Q116" s="19" t="str">
        <f t="shared" si="46"/>
        <v/>
      </c>
      <c r="R116" s="19" t="str">
        <f t="shared" si="47"/>
        <v/>
      </c>
      <c r="S116" s="19" t="str">
        <f t="shared" si="48"/>
        <v/>
      </c>
      <c r="T116" s="19" t="str">
        <f t="shared" si="49"/>
        <v/>
      </c>
      <c r="U116" s="19" t="str">
        <f t="shared" si="50"/>
        <v/>
      </c>
      <c r="V116" s="19" t="str">
        <f t="shared" si="51"/>
        <v/>
      </c>
      <c r="W116" s="19" t="str">
        <f t="shared" si="52"/>
        <v/>
      </c>
      <c r="X116" s="19" t="str">
        <f t="shared" si="53"/>
        <v/>
      </c>
      <c r="Y116" s="19" t="str">
        <f t="shared" si="54"/>
        <v/>
      </c>
      <c r="Z116" s="19" t="str">
        <f t="shared" si="55"/>
        <v/>
      </c>
      <c r="AA116" s="19" t="str">
        <f t="shared" si="56"/>
        <v/>
      </c>
      <c r="AB116" s="19" t="str">
        <f t="shared" si="57"/>
        <v/>
      </c>
      <c r="AC116" s="19" t="str">
        <f t="shared" si="58"/>
        <v/>
      </c>
      <c r="AD116" s="19" t="str">
        <f t="shared" si="59"/>
        <v/>
      </c>
      <c r="AE116" s="19" t="str">
        <f t="shared" si="60"/>
        <v/>
      </c>
      <c r="AF116" s="19" t="str">
        <f t="shared" si="61"/>
        <v/>
      </c>
      <c r="AG116" s="19" t="str">
        <f t="shared" si="62"/>
        <v/>
      </c>
      <c r="AH116" s="19" t="str">
        <f t="shared" si="63"/>
        <v/>
      </c>
      <c r="AI116" s="19" t="str">
        <f t="shared" si="64"/>
        <v/>
      </c>
      <c r="AJ116" s="19" t="str">
        <f t="shared" si="65"/>
        <v/>
      </c>
      <c r="AK116" s="19" t="str">
        <f t="shared" si="66"/>
        <v/>
      </c>
      <c r="AL116" s="19" t="str">
        <f t="shared" si="67"/>
        <v/>
      </c>
      <c r="AM116" s="19" t="str">
        <f t="shared" si="68"/>
        <v/>
      </c>
      <c r="AN116" s="19" t="str">
        <f t="shared" si="69"/>
        <v/>
      </c>
      <c r="AO116" s="19" t="str">
        <f t="shared" si="70"/>
        <v/>
      </c>
      <c r="AP116" s="19" t="str">
        <f t="shared" si="71"/>
        <v/>
      </c>
      <c r="AQ116" s="19" t="str">
        <f t="shared" si="72"/>
        <v/>
      </c>
      <c r="AR116" s="19" t="str">
        <f t="shared" si="73"/>
        <v/>
      </c>
      <c r="AS116" s="19" t="str">
        <f t="shared" si="74"/>
        <v/>
      </c>
      <c r="AT116" s="19" t="str">
        <f t="shared" si="75"/>
        <v/>
      </c>
      <c r="AU116" s="19" t="str">
        <f t="shared" si="76"/>
        <v/>
      </c>
      <c r="AV116" s="19" t="str">
        <f t="shared" si="77"/>
        <v/>
      </c>
      <c r="AW116" s="19" t="str">
        <f t="shared" si="78"/>
        <v/>
      </c>
      <c r="AX116" s="19" t="str">
        <f t="shared" si="79"/>
        <v/>
      </c>
      <c r="AY116" s="19" t="str">
        <f t="shared" si="80"/>
        <v/>
      </c>
      <c r="AZ116" s="19" t="str">
        <f t="shared" si="81"/>
        <v/>
      </c>
      <c r="BA116" s="19" t="str">
        <f t="shared" si="37"/>
        <v/>
      </c>
    </row>
    <row r="117" spans="1:53" ht="15.75" customHeight="1">
      <c r="A117" s="19">
        <f t="shared" si="38"/>
        <v>105</v>
      </c>
      <c r="B117" s="20"/>
      <c r="C117" s="20"/>
      <c r="D117" s="20"/>
      <c r="E117" s="20"/>
      <c r="F117" s="21"/>
      <c r="G117" s="22" t="str">
        <f t="shared" si="42"/>
        <v>error</v>
      </c>
      <c r="H117" s="22" t="str">
        <f t="shared" si="43"/>
        <v>error</v>
      </c>
      <c r="I117" s="23"/>
      <c r="J117" s="23"/>
      <c r="K117" s="23"/>
      <c r="L117" s="23"/>
      <c r="M117" s="23"/>
      <c r="N117" s="4"/>
      <c r="O117" s="19" t="str">
        <f t="shared" si="44"/>
        <v/>
      </c>
      <c r="P117" s="19" t="str">
        <f t="shared" si="45"/>
        <v/>
      </c>
      <c r="Q117" s="19" t="str">
        <f t="shared" si="46"/>
        <v/>
      </c>
      <c r="R117" s="19" t="str">
        <f t="shared" si="47"/>
        <v/>
      </c>
      <c r="S117" s="19" t="str">
        <f t="shared" si="48"/>
        <v/>
      </c>
      <c r="T117" s="19" t="str">
        <f t="shared" si="49"/>
        <v/>
      </c>
      <c r="U117" s="19" t="str">
        <f t="shared" si="50"/>
        <v/>
      </c>
      <c r="V117" s="19" t="str">
        <f t="shared" si="51"/>
        <v/>
      </c>
      <c r="W117" s="19" t="str">
        <f t="shared" si="52"/>
        <v/>
      </c>
      <c r="X117" s="19" t="str">
        <f t="shared" si="53"/>
        <v/>
      </c>
      <c r="Y117" s="19" t="str">
        <f t="shared" si="54"/>
        <v/>
      </c>
      <c r="Z117" s="19" t="str">
        <f t="shared" si="55"/>
        <v/>
      </c>
      <c r="AA117" s="19" t="str">
        <f t="shared" si="56"/>
        <v/>
      </c>
      <c r="AB117" s="19" t="str">
        <f t="shared" si="57"/>
        <v/>
      </c>
      <c r="AC117" s="19" t="str">
        <f t="shared" si="58"/>
        <v/>
      </c>
      <c r="AD117" s="19" t="str">
        <f t="shared" si="59"/>
        <v/>
      </c>
      <c r="AE117" s="19" t="str">
        <f t="shared" si="60"/>
        <v/>
      </c>
      <c r="AF117" s="19" t="str">
        <f t="shared" si="61"/>
        <v/>
      </c>
      <c r="AG117" s="19" t="str">
        <f t="shared" si="62"/>
        <v/>
      </c>
      <c r="AH117" s="19" t="str">
        <f t="shared" si="63"/>
        <v/>
      </c>
      <c r="AI117" s="19" t="str">
        <f t="shared" si="64"/>
        <v/>
      </c>
      <c r="AJ117" s="19" t="str">
        <f t="shared" si="65"/>
        <v/>
      </c>
      <c r="AK117" s="19" t="str">
        <f t="shared" si="66"/>
        <v/>
      </c>
      <c r="AL117" s="19" t="str">
        <f t="shared" si="67"/>
        <v/>
      </c>
      <c r="AM117" s="19" t="str">
        <f t="shared" si="68"/>
        <v/>
      </c>
      <c r="AN117" s="19" t="str">
        <f t="shared" si="69"/>
        <v/>
      </c>
      <c r="AO117" s="19" t="str">
        <f t="shared" si="70"/>
        <v/>
      </c>
      <c r="AP117" s="19" t="str">
        <f t="shared" si="71"/>
        <v/>
      </c>
      <c r="AQ117" s="19" t="str">
        <f t="shared" si="72"/>
        <v/>
      </c>
      <c r="AR117" s="19" t="str">
        <f t="shared" si="73"/>
        <v/>
      </c>
      <c r="AS117" s="19" t="str">
        <f t="shared" si="74"/>
        <v/>
      </c>
      <c r="AT117" s="19" t="str">
        <f t="shared" si="75"/>
        <v/>
      </c>
      <c r="AU117" s="19" t="str">
        <f t="shared" si="76"/>
        <v/>
      </c>
      <c r="AV117" s="19" t="str">
        <f t="shared" si="77"/>
        <v/>
      </c>
      <c r="AW117" s="19" t="str">
        <f t="shared" si="78"/>
        <v/>
      </c>
      <c r="AX117" s="19" t="str">
        <f t="shared" si="79"/>
        <v/>
      </c>
      <c r="AY117" s="19" t="str">
        <f t="shared" si="80"/>
        <v/>
      </c>
      <c r="AZ117" s="19" t="str">
        <f t="shared" si="81"/>
        <v/>
      </c>
      <c r="BA117" s="19" t="str">
        <f t="shared" si="37"/>
        <v/>
      </c>
    </row>
    <row r="118" spans="1:53" ht="15.75" customHeight="1">
      <c r="A118" s="19">
        <f t="shared" si="38"/>
        <v>106</v>
      </c>
      <c r="B118" s="20"/>
      <c r="C118" s="20"/>
      <c r="D118" s="20"/>
      <c r="E118" s="20"/>
      <c r="F118" s="21"/>
      <c r="G118" s="22" t="str">
        <f t="shared" si="42"/>
        <v>error</v>
      </c>
      <c r="H118" s="22" t="str">
        <f t="shared" si="43"/>
        <v>error</v>
      </c>
      <c r="I118" s="23"/>
      <c r="J118" s="23"/>
      <c r="K118" s="23"/>
      <c r="L118" s="23"/>
      <c r="M118" s="23"/>
      <c r="N118" s="4"/>
      <c r="O118" s="19" t="str">
        <f t="shared" si="44"/>
        <v/>
      </c>
      <c r="P118" s="19" t="str">
        <f t="shared" si="45"/>
        <v/>
      </c>
      <c r="Q118" s="19" t="str">
        <f t="shared" si="46"/>
        <v/>
      </c>
      <c r="R118" s="19" t="str">
        <f t="shared" si="47"/>
        <v/>
      </c>
      <c r="S118" s="19" t="str">
        <f t="shared" si="48"/>
        <v/>
      </c>
      <c r="T118" s="19" t="str">
        <f t="shared" si="49"/>
        <v/>
      </c>
      <c r="U118" s="19" t="str">
        <f t="shared" si="50"/>
        <v/>
      </c>
      <c r="V118" s="19" t="str">
        <f t="shared" si="51"/>
        <v/>
      </c>
      <c r="W118" s="19" t="str">
        <f t="shared" si="52"/>
        <v/>
      </c>
      <c r="X118" s="19" t="str">
        <f t="shared" si="53"/>
        <v/>
      </c>
      <c r="Y118" s="19" t="str">
        <f t="shared" si="54"/>
        <v/>
      </c>
      <c r="Z118" s="19" t="str">
        <f t="shared" si="55"/>
        <v/>
      </c>
      <c r="AA118" s="19" t="str">
        <f t="shared" si="56"/>
        <v/>
      </c>
      <c r="AB118" s="19" t="str">
        <f t="shared" si="57"/>
        <v/>
      </c>
      <c r="AC118" s="19" t="str">
        <f t="shared" si="58"/>
        <v/>
      </c>
      <c r="AD118" s="19" t="str">
        <f t="shared" si="59"/>
        <v/>
      </c>
      <c r="AE118" s="19" t="str">
        <f t="shared" si="60"/>
        <v/>
      </c>
      <c r="AF118" s="19" t="str">
        <f t="shared" si="61"/>
        <v/>
      </c>
      <c r="AG118" s="19" t="str">
        <f t="shared" si="62"/>
        <v/>
      </c>
      <c r="AH118" s="19" t="str">
        <f t="shared" si="63"/>
        <v/>
      </c>
      <c r="AI118" s="19" t="str">
        <f t="shared" si="64"/>
        <v/>
      </c>
      <c r="AJ118" s="19" t="str">
        <f t="shared" si="65"/>
        <v/>
      </c>
      <c r="AK118" s="19" t="str">
        <f t="shared" si="66"/>
        <v/>
      </c>
      <c r="AL118" s="19" t="str">
        <f t="shared" si="67"/>
        <v/>
      </c>
      <c r="AM118" s="19" t="str">
        <f t="shared" si="68"/>
        <v/>
      </c>
      <c r="AN118" s="19" t="str">
        <f t="shared" si="69"/>
        <v/>
      </c>
      <c r="AO118" s="19" t="str">
        <f t="shared" si="70"/>
        <v/>
      </c>
      <c r="AP118" s="19" t="str">
        <f t="shared" si="71"/>
        <v/>
      </c>
      <c r="AQ118" s="19" t="str">
        <f t="shared" si="72"/>
        <v/>
      </c>
      <c r="AR118" s="19" t="str">
        <f t="shared" si="73"/>
        <v/>
      </c>
      <c r="AS118" s="19" t="str">
        <f t="shared" si="74"/>
        <v/>
      </c>
      <c r="AT118" s="19" t="str">
        <f t="shared" si="75"/>
        <v/>
      </c>
      <c r="AU118" s="19" t="str">
        <f t="shared" si="76"/>
        <v/>
      </c>
      <c r="AV118" s="19" t="str">
        <f t="shared" si="77"/>
        <v/>
      </c>
      <c r="AW118" s="19" t="str">
        <f t="shared" si="78"/>
        <v/>
      </c>
      <c r="AX118" s="19" t="str">
        <f t="shared" si="79"/>
        <v/>
      </c>
      <c r="AY118" s="19" t="str">
        <f t="shared" si="80"/>
        <v/>
      </c>
      <c r="AZ118" s="19" t="str">
        <f t="shared" si="81"/>
        <v/>
      </c>
      <c r="BA118" s="19" t="str">
        <f t="shared" si="37"/>
        <v/>
      </c>
    </row>
    <row r="119" spans="1:53" ht="15.75" customHeight="1">
      <c r="A119" s="19">
        <f t="shared" si="38"/>
        <v>107</v>
      </c>
      <c r="B119" s="20"/>
      <c r="C119" s="20"/>
      <c r="D119" s="20"/>
      <c r="E119" s="20"/>
      <c r="F119" s="21"/>
      <c r="G119" s="22" t="str">
        <f t="shared" si="42"/>
        <v>error</v>
      </c>
      <c r="H119" s="22" t="str">
        <f t="shared" si="43"/>
        <v>error</v>
      </c>
      <c r="I119" s="23"/>
      <c r="J119" s="23"/>
      <c r="K119" s="23"/>
      <c r="L119" s="23"/>
      <c r="M119" s="23"/>
      <c r="N119" s="4"/>
      <c r="O119" s="19" t="str">
        <f t="shared" si="44"/>
        <v/>
      </c>
      <c r="P119" s="19" t="str">
        <f t="shared" si="45"/>
        <v/>
      </c>
      <c r="Q119" s="19" t="str">
        <f t="shared" si="46"/>
        <v/>
      </c>
      <c r="R119" s="19" t="str">
        <f t="shared" si="47"/>
        <v/>
      </c>
      <c r="S119" s="19" t="str">
        <f t="shared" si="48"/>
        <v/>
      </c>
      <c r="T119" s="19" t="str">
        <f t="shared" si="49"/>
        <v/>
      </c>
      <c r="U119" s="19" t="str">
        <f t="shared" si="50"/>
        <v/>
      </c>
      <c r="V119" s="19" t="str">
        <f t="shared" si="51"/>
        <v/>
      </c>
      <c r="W119" s="19" t="str">
        <f t="shared" si="52"/>
        <v/>
      </c>
      <c r="X119" s="19" t="str">
        <f t="shared" si="53"/>
        <v/>
      </c>
      <c r="Y119" s="19" t="str">
        <f t="shared" si="54"/>
        <v/>
      </c>
      <c r="Z119" s="19" t="str">
        <f t="shared" si="55"/>
        <v/>
      </c>
      <c r="AA119" s="19" t="str">
        <f t="shared" si="56"/>
        <v/>
      </c>
      <c r="AB119" s="19" t="str">
        <f t="shared" si="57"/>
        <v/>
      </c>
      <c r="AC119" s="19" t="str">
        <f t="shared" si="58"/>
        <v/>
      </c>
      <c r="AD119" s="19" t="str">
        <f t="shared" si="59"/>
        <v/>
      </c>
      <c r="AE119" s="19" t="str">
        <f t="shared" si="60"/>
        <v/>
      </c>
      <c r="AF119" s="19" t="str">
        <f t="shared" si="61"/>
        <v/>
      </c>
      <c r="AG119" s="19" t="str">
        <f t="shared" si="62"/>
        <v/>
      </c>
      <c r="AH119" s="19" t="str">
        <f t="shared" si="63"/>
        <v/>
      </c>
      <c r="AI119" s="19" t="str">
        <f t="shared" si="64"/>
        <v/>
      </c>
      <c r="AJ119" s="19" t="str">
        <f t="shared" si="65"/>
        <v/>
      </c>
      <c r="AK119" s="19" t="str">
        <f t="shared" si="66"/>
        <v/>
      </c>
      <c r="AL119" s="19" t="str">
        <f t="shared" si="67"/>
        <v/>
      </c>
      <c r="AM119" s="19" t="str">
        <f t="shared" si="68"/>
        <v/>
      </c>
      <c r="AN119" s="19" t="str">
        <f t="shared" si="69"/>
        <v/>
      </c>
      <c r="AO119" s="19" t="str">
        <f t="shared" si="70"/>
        <v/>
      </c>
      <c r="AP119" s="19" t="str">
        <f t="shared" si="71"/>
        <v/>
      </c>
      <c r="AQ119" s="19" t="str">
        <f t="shared" si="72"/>
        <v/>
      </c>
      <c r="AR119" s="19" t="str">
        <f t="shared" si="73"/>
        <v/>
      </c>
      <c r="AS119" s="19" t="str">
        <f t="shared" si="74"/>
        <v/>
      </c>
      <c r="AT119" s="19" t="str">
        <f t="shared" si="75"/>
        <v/>
      </c>
      <c r="AU119" s="19" t="str">
        <f t="shared" si="76"/>
        <v/>
      </c>
      <c r="AV119" s="19" t="str">
        <f t="shared" si="77"/>
        <v/>
      </c>
      <c r="AW119" s="19" t="str">
        <f t="shared" si="78"/>
        <v/>
      </c>
      <c r="AX119" s="19" t="str">
        <f t="shared" si="79"/>
        <v/>
      </c>
      <c r="AY119" s="19" t="str">
        <f t="shared" si="80"/>
        <v/>
      </c>
      <c r="AZ119" s="19" t="str">
        <f t="shared" si="81"/>
        <v/>
      </c>
      <c r="BA119" s="19" t="str">
        <f t="shared" si="37"/>
        <v/>
      </c>
    </row>
    <row r="120" spans="1:53" ht="15.75" customHeight="1">
      <c r="A120" s="19">
        <f t="shared" si="38"/>
        <v>108</v>
      </c>
      <c r="B120" s="20"/>
      <c r="C120" s="20"/>
      <c r="D120" s="20"/>
      <c r="E120" s="20"/>
      <c r="F120" s="21"/>
      <c r="G120" s="22" t="str">
        <f t="shared" si="42"/>
        <v>error</v>
      </c>
      <c r="H120" s="22" t="str">
        <f t="shared" si="43"/>
        <v>error</v>
      </c>
      <c r="I120" s="23"/>
      <c r="J120" s="23"/>
      <c r="K120" s="23"/>
      <c r="L120" s="23"/>
      <c r="M120" s="23"/>
      <c r="N120" s="4"/>
      <c r="O120" s="19" t="str">
        <f t="shared" si="44"/>
        <v/>
      </c>
      <c r="P120" s="19" t="str">
        <f t="shared" si="45"/>
        <v/>
      </c>
      <c r="Q120" s="19" t="str">
        <f t="shared" si="46"/>
        <v/>
      </c>
      <c r="R120" s="19" t="str">
        <f t="shared" si="47"/>
        <v/>
      </c>
      <c r="S120" s="19" t="str">
        <f t="shared" si="48"/>
        <v/>
      </c>
      <c r="T120" s="19" t="str">
        <f t="shared" si="49"/>
        <v/>
      </c>
      <c r="U120" s="19" t="str">
        <f t="shared" si="50"/>
        <v/>
      </c>
      <c r="V120" s="19" t="str">
        <f t="shared" si="51"/>
        <v/>
      </c>
      <c r="W120" s="19" t="str">
        <f t="shared" si="52"/>
        <v/>
      </c>
      <c r="X120" s="19" t="str">
        <f t="shared" si="53"/>
        <v/>
      </c>
      <c r="Y120" s="19" t="str">
        <f t="shared" si="54"/>
        <v/>
      </c>
      <c r="Z120" s="19" t="str">
        <f t="shared" si="55"/>
        <v/>
      </c>
      <c r="AA120" s="19" t="str">
        <f t="shared" si="56"/>
        <v/>
      </c>
      <c r="AB120" s="19" t="str">
        <f t="shared" si="57"/>
        <v/>
      </c>
      <c r="AC120" s="19" t="str">
        <f t="shared" si="58"/>
        <v/>
      </c>
      <c r="AD120" s="19" t="str">
        <f t="shared" si="59"/>
        <v/>
      </c>
      <c r="AE120" s="19" t="str">
        <f t="shared" si="60"/>
        <v/>
      </c>
      <c r="AF120" s="19" t="str">
        <f t="shared" si="61"/>
        <v/>
      </c>
      <c r="AG120" s="19" t="str">
        <f t="shared" si="62"/>
        <v/>
      </c>
      <c r="AH120" s="19" t="str">
        <f t="shared" si="63"/>
        <v/>
      </c>
      <c r="AI120" s="19" t="str">
        <f t="shared" si="64"/>
        <v/>
      </c>
      <c r="AJ120" s="19" t="str">
        <f t="shared" si="65"/>
        <v/>
      </c>
      <c r="AK120" s="19" t="str">
        <f t="shared" si="66"/>
        <v/>
      </c>
      <c r="AL120" s="19" t="str">
        <f t="shared" si="67"/>
        <v/>
      </c>
      <c r="AM120" s="19" t="str">
        <f t="shared" si="68"/>
        <v/>
      </c>
      <c r="AN120" s="19" t="str">
        <f t="shared" si="69"/>
        <v/>
      </c>
      <c r="AO120" s="19" t="str">
        <f t="shared" si="70"/>
        <v/>
      </c>
      <c r="AP120" s="19" t="str">
        <f t="shared" si="71"/>
        <v/>
      </c>
      <c r="AQ120" s="19" t="str">
        <f t="shared" si="72"/>
        <v/>
      </c>
      <c r="AR120" s="19" t="str">
        <f t="shared" si="73"/>
        <v/>
      </c>
      <c r="AS120" s="19" t="str">
        <f t="shared" si="74"/>
        <v/>
      </c>
      <c r="AT120" s="19" t="str">
        <f t="shared" si="75"/>
        <v/>
      </c>
      <c r="AU120" s="19" t="str">
        <f t="shared" si="76"/>
        <v/>
      </c>
      <c r="AV120" s="19" t="str">
        <f t="shared" si="77"/>
        <v/>
      </c>
      <c r="AW120" s="19" t="str">
        <f t="shared" si="78"/>
        <v/>
      </c>
      <c r="AX120" s="19" t="str">
        <f t="shared" si="79"/>
        <v/>
      </c>
      <c r="AY120" s="19" t="str">
        <f t="shared" si="80"/>
        <v/>
      </c>
      <c r="AZ120" s="19" t="str">
        <f t="shared" si="81"/>
        <v/>
      </c>
      <c r="BA120" s="19" t="str">
        <f t="shared" si="37"/>
        <v/>
      </c>
    </row>
    <row r="121" spans="1:53" ht="15.75" customHeight="1">
      <c r="A121" s="19">
        <f t="shared" si="38"/>
        <v>109</v>
      </c>
      <c r="B121" s="20"/>
      <c r="C121" s="20"/>
      <c r="D121" s="20"/>
      <c r="E121" s="20"/>
      <c r="F121" s="21"/>
      <c r="G121" s="22" t="str">
        <f t="shared" si="42"/>
        <v>error</v>
      </c>
      <c r="H121" s="22" t="str">
        <f t="shared" si="43"/>
        <v>error</v>
      </c>
      <c r="I121" s="23"/>
      <c r="J121" s="23"/>
      <c r="K121" s="23"/>
      <c r="L121" s="23"/>
      <c r="M121" s="23"/>
      <c r="N121" s="4"/>
      <c r="O121" s="19" t="str">
        <f t="shared" si="44"/>
        <v/>
      </c>
      <c r="P121" s="19" t="str">
        <f t="shared" si="45"/>
        <v/>
      </c>
      <c r="Q121" s="19" t="str">
        <f t="shared" si="46"/>
        <v/>
      </c>
      <c r="R121" s="19" t="str">
        <f t="shared" si="47"/>
        <v/>
      </c>
      <c r="S121" s="19" t="str">
        <f t="shared" si="48"/>
        <v/>
      </c>
      <c r="T121" s="19" t="str">
        <f t="shared" si="49"/>
        <v/>
      </c>
      <c r="U121" s="19" t="str">
        <f t="shared" si="50"/>
        <v/>
      </c>
      <c r="V121" s="19" t="str">
        <f t="shared" si="51"/>
        <v/>
      </c>
      <c r="W121" s="19" t="str">
        <f t="shared" si="52"/>
        <v/>
      </c>
      <c r="X121" s="19" t="str">
        <f t="shared" si="53"/>
        <v/>
      </c>
      <c r="Y121" s="19" t="str">
        <f t="shared" si="54"/>
        <v/>
      </c>
      <c r="Z121" s="19" t="str">
        <f t="shared" si="55"/>
        <v/>
      </c>
      <c r="AA121" s="19" t="str">
        <f t="shared" si="56"/>
        <v/>
      </c>
      <c r="AB121" s="19" t="str">
        <f t="shared" si="57"/>
        <v/>
      </c>
      <c r="AC121" s="19" t="str">
        <f t="shared" si="58"/>
        <v/>
      </c>
      <c r="AD121" s="19" t="str">
        <f t="shared" si="59"/>
        <v/>
      </c>
      <c r="AE121" s="19" t="str">
        <f t="shared" si="60"/>
        <v/>
      </c>
      <c r="AF121" s="19" t="str">
        <f t="shared" si="61"/>
        <v/>
      </c>
      <c r="AG121" s="19" t="str">
        <f t="shared" si="62"/>
        <v/>
      </c>
      <c r="AH121" s="19" t="str">
        <f t="shared" si="63"/>
        <v/>
      </c>
      <c r="AI121" s="19" t="str">
        <f t="shared" si="64"/>
        <v/>
      </c>
      <c r="AJ121" s="19" t="str">
        <f t="shared" si="65"/>
        <v/>
      </c>
      <c r="AK121" s="19" t="str">
        <f t="shared" si="66"/>
        <v/>
      </c>
      <c r="AL121" s="19" t="str">
        <f t="shared" si="67"/>
        <v/>
      </c>
      <c r="AM121" s="19" t="str">
        <f t="shared" si="68"/>
        <v/>
      </c>
      <c r="AN121" s="19" t="str">
        <f t="shared" si="69"/>
        <v/>
      </c>
      <c r="AO121" s="19" t="str">
        <f t="shared" si="70"/>
        <v/>
      </c>
      <c r="AP121" s="19" t="str">
        <f t="shared" si="71"/>
        <v/>
      </c>
      <c r="AQ121" s="19" t="str">
        <f t="shared" si="72"/>
        <v/>
      </c>
      <c r="AR121" s="19" t="str">
        <f t="shared" si="73"/>
        <v/>
      </c>
      <c r="AS121" s="19" t="str">
        <f t="shared" si="74"/>
        <v/>
      </c>
      <c r="AT121" s="19" t="str">
        <f t="shared" si="75"/>
        <v/>
      </c>
      <c r="AU121" s="19" t="str">
        <f t="shared" si="76"/>
        <v/>
      </c>
      <c r="AV121" s="19" t="str">
        <f t="shared" si="77"/>
        <v/>
      </c>
      <c r="AW121" s="19" t="str">
        <f t="shared" si="78"/>
        <v/>
      </c>
      <c r="AX121" s="19" t="str">
        <f t="shared" si="79"/>
        <v/>
      </c>
      <c r="AY121" s="19" t="str">
        <f t="shared" si="80"/>
        <v/>
      </c>
      <c r="AZ121" s="19" t="str">
        <f t="shared" si="81"/>
        <v/>
      </c>
      <c r="BA121" s="19" t="str">
        <f t="shared" si="37"/>
        <v/>
      </c>
    </row>
    <row r="122" spans="1:53" ht="15.75" customHeight="1">
      <c r="A122" s="19">
        <f t="shared" si="38"/>
        <v>110</v>
      </c>
      <c r="B122" s="20"/>
      <c r="C122" s="20"/>
      <c r="D122" s="20"/>
      <c r="E122" s="20"/>
      <c r="F122" s="21"/>
      <c r="G122" s="22" t="str">
        <f t="shared" si="42"/>
        <v>error</v>
      </c>
      <c r="H122" s="22" t="str">
        <f t="shared" si="43"/>
        <v>error</v>
      </c>
      <c r="I122" s="23"/>
      <c r="J122" s="23"/>
      <c r="K122" s="23"/>
      <c r="L122" s="23"/>
      <c r="M122" s="23"/>
      <c r="N122" s="4"/>
      <c r="O122" s="19" t="str">
        <f t="shared" si="44"/>
        <v/>
      </c>
      <c r="P122" s="19" t="str">
        <f t="shared" si="45"/>
        <v/>
      </c>
      <c r="Q122" s="19" t="str">
        <f t="shared" si="46"/>
        <v/>
      </c>
      <c r="R122" s="19" t="str">
        <f t="shared" si="47"/>
        <v/>
      </c>
      <c r="S122" s="19" t="str">
        <f t="shared" si="48"/>
        <v/>
      </c>
      <c r="T122" s="19" t="str">
        <f t="shared" si="49"/>
        <v/>
      </c>
      <c r="U122" s="19" t="str">
        <f t="shared" si="50"/>
        <v/>
      </c>
      <c r="V122" s="19" t="str">
        <f t="shared" si="51"/>
        <v/>
      </c>
      <c r="W122" s="19" t="str">
        <f t="shared" si="52"/>
        <v/>
      </c>
      <c r="X122" s="19" t="str">
        <f t="shared" si="53"/>
        <v/>
      </c>
      <c r="Y122" s="19" t="str">
        <f t="shared" si="54"/>
        <v/>
      </c>
      <c r="Z122" s="19" t="str">
        <f t="shared" si="55"/>
        <v/>
      </c>
      <c r="AA122" s="19" t="str">
        <f t="shared" si="56"/>
        <v/>
      </c>
      <c r="AB122" s="19" t="str">
        <f t="shared" si="57"/>
        <v/>
      </c>
      <c r="AC122" s="19" t="str">
        <f t="shared" si="58"/>
        <v/>
      </c>
      <c r="AD122" s="19" t="str">
        <f t="shared" si="59"/>
        <v/>
      </c>
      <c r="AE122" s="19" t="str">
        <f t="shared" si="60"/>
        <v/>
      </c>
      <c r="AF122" s="19" t="str">
        <f t="shared" si="61"/>
        <v/>
      </c>
      <c r="AG122" s="19" t="str">
        <f t="shared" si="62"/>
        <v/>
      </c>
      <c r="AH122" s="19" t="str">
        <f t="shared" si="63"/>
        <v/>
      </c>
      <c r="AI122" s="19" t="str">
        <f t="shared" si="64"/>
        <v/>
      </c>
      <c r="AJ122" s="19" t="str">
        <f t="shared" si="65"/>
        <v/>
      </c>
      <c r="AK122" s="19" t="str">
        <f t="shared" si="66"/>
        <v/>
      </c>
      <c r="AL122" s="19" t="str">
        <f t="shared" si="67"/>
        <v/>
      </c>
      <c r="AM122" s="19" t="str">
        <f t="shared" si="68"/>
        <v/>
      </c>
      <c r="AN122" s="19" t="str">
        <f t="shared" si="69"/>
        <v/>
      </c>
      <c r="AO122" s="19" t="str">
        <f t="shared" si="70"/>
        <v/>
      </c>
      <c r="AP122" s="19" t="str">
        <f t="shared" si="71"/>
        <v/>
      </c>
      <c r="AQ122" s="19" t="str">
        <f t="shared" si="72"/>
        <v/>
      </c>
      <c r="AR122" s="19" t="str">
        <f t="shared" si="73"/>
        <v/>
      </c>
      <c r="AS122" s="19" t="str">
        <f t="shared" si="74"/>
        <v/>
      </c>
      <c r="AT122" s="19" t="str">
        <f t="shared" si="75"/>
        <v/>
      </c>
      <c r="AU122" s="19" t="str">
        <f t="shared" si="76"/>
        <v/>
      </c>
      <c r="AV122" s="19" t="str">
        <f t="shared" si="77"/>
        <v/>
      </c>
      <c r="AW122" s="19" t="str">
        <f t="shared" si="78"/>
        <v/>
      </c>
      <c r="AX122" s="19" t="str">
        <f t="shared" si="79"/>
        <v/>
      </c>
      <c r="AY122" s="19" t="str">
        <f t="shared" si="80"/>
        <v/>
      </c>
      <c r="AZ122" s="19" t="str">
        <f t="shared" si="81"/>
        <v/>
      </c>
      <c r="BA122" s="19" t="str">
        <f t="shared" si="37"/>
        <v/>
      </c>
    </row>
    <row r="123" spans="1:53" ht="15.75" customHeight="1">
      <c r="A123" s="19">
        <f t="shared" si="38"/>
        <v>111</v>
      </c>
      <c r="B123" s="20"/>
      <c r="C123" s="20"/>
      <c r="D123" s="20"/>
      <c r="E123" s="20"/>
      <c r="F123" s="21"/>
      <c r="G123" s="22" t="str">
        <f t="shared" si="42"/>
        <v>error</v>
      </c>
      <c r="H123" s="22" t="str">
        <f t="shared" si="43"/>
        <v>error</v>
      </c>
      <c r="I123" s="23"/>
      <c r="J123" s="23"/>
      <c r="K123" s="23"/>
      <c r="L123" s="23"/>
      <c r="M123" s="23"/>
      <c r="N123" s="4"/>
      <c r="O123" s="19" t="str">
        <f t="shared" si="44"/>
        <v/>
      </c>
      <c r="P123" s="19" t="str">
        <f t="shared" si="45"/>
        <v/>
      </c>
      <c r="Q123" s="19" t="str">
        <f t="shared" si="46"/>
        <v/>
      </c>
      <c r="R123" s="19" t="str">
        <f t="shared" si="47"/>
        <v/>
      </c>
      <c r="S123" s="19" t="str">
        <f t="shared" si="48"/>
        <v/>
      </c>
      <c r="T123" s="19" t="str">
        <f t="shared" si="49"/>
        <v/>
      </c>
      <c r="U123" s="19" t="str">
        <f t="shared" si="50"/>
        <v/>
      </c>
      <c r="V123" s="19" t="str">
        <f t="shared" si="51"/>
        <v/>
      </c>
      <c r="W123" s="19" t="str">
        <f t="shared" si="52"/>
        <v/>
      </c>
      <c r="X123" s="19" t="str">
        <f t="shared" si="53"/>
        <v/>
      </c>
      <c r="Y123" s="19" t="str">
        <f t="shared" si="54"/>
        <v/>
      </c>
      <c r="Z123" s="19" t="str">
        <f t="shared" si="55"/>
        <v/>
      </c>
      <c r="AA123" s="19" t="str">
        <f t="shared" si="56"/>
        <v/>
      </c>
      <c r="AB123" s="19" t="str">
        <f t="shared" si="57"/>
        <v/>
      </c>
      <c r="AC123" s="19" t="str">
        <f t="shared" si="58"/>
        <v/>
      </c>
      <c r="AD123" s="19" t="str">
        <f t="shared" si="59"/>
        <v/>
      </c>
      <c r="AE123" s="19" t="str">
        <f t="shared" si="60"/>
        <v/>
      </c>
      <c r="AF123" s="19" t="str">
        <f t="shared" si="61"/>
        <v/>
      </c>
      <c r="AG123" s="19" t="str">
        <f t="shared" si="62"/>
        <v/>
      </c>
      <c r="AH123" s="19" t="str">
        <f t="shared" si="63"/>
        <v/>
      </c>
      <c r="AI123" s="19" t="str">
        <f t="shared" si="64"/>
        <v/>
      </c>
      <c r="AJ123" s="19" t="str">
        <f t="shared" si="65"/>
        <v/>
      </c>
      <c r="AK123" s="19" t="str">
        <f t="shared" si="66"/>
        <v/>
      </c>
      <c r="AL123" s="19" t="str">
        <f t="shared" si="67"/>
        <v/>
      </c>
      <c r="AM123" s="19" t="str">
        <f t="shared" si="68"/>
        <v/>
      </c>
      <c r="AN123" s="19" t="str">
        <f t="shared" si="69"/>
        <v/>
      </c>
      <c r="AO123" s="19" t="str">
        <f t="shared" si="70"/>
        <v/>
      </c>
      <c r="AP123" s="19" t="str">
        <f t="shared" si="71"/>
        <v/>
      </c>
      <c r="AQ123" s="19" t="str">
        <f t="shared" si="72"/>
        <v/>
      </c>
      <c r="AR123" s="19" t="str">
        <f t="shared" si="73"/>
        <v/>
      </c>
      <c r="AS123" s="19" t="str">
        <f t="shared" si="74"/>
        <v/>
      </c>
      <c r="AT123" s="19" t="str">
        <f t="shared" si="75"/>
        <v/>
      </c>
      <c r="AU123" s="19" t="str">
        <f t="shared" si="76"/>
        <v/>
      </c>
      <c r="AV123" s="19" t="str">
        <f t="shared" si="77"/>
        <v/>
      </c>
      <c r="AW123" s="19" t="str">
        <f t="shared" si="78"/>
        <v/>
      </c>
      <c r="AX123" s="19" t="str">
        <f t="shared" si="79"/>
        <v/>
      </c>
      <c r="AY123" s="19" t="str">
        <f t="shared" si="80"/>
        <v/>
      </c>
      <c r="AZ123" s="19" t="str">
        <f t="shared" si="81"/>
        <v/>
      </c>
      <c r="BA123" s="19" t="str">
        <f t="shared" si="37"/>
        <v/>
      </c>
    </row>
    <row r="124" spans="1:53" ht="15.75" customHeight="1">
      <c r="A124" s="19">
        <f t="shared" si="38"/>
        <v>112</v>
      </c>
      <c r="B124" s="20"/>
      <c r="C124" s="20"/>
      <c r="D124" s="20"/>
      <c r="E124" s="20"/>
      <c r="F124" s="21"/>
      <c r="G124" s="22" t="str">
        <f t="shared" si="42"/>
        <v>error</v>
      </c>
      <c r="H124" s="22" t="str">
        <f t="shared" si="43"/>
        <v>error</v>
      </c>
      <c r="I124" s="23"/>
      <c r="J124" s="23"/>
      <c r="K124" s="23"/>
      <c r="L124" s="23"/>
      <c r="M124" s="23"/>
      <c r="N124" s="4"/>
      <c r="O124" s="19" t="str">
        <f t="shared" si="44"/>
        <v/>
      </c>
      <c r="P124" s="19" t="str">
        <f t="shared" si="45"/>
        <v/>
      </c>
      <c r="Q124" s="19" t="str">
        <f t="shared" si="46"/>
        <v/>
      </c>
      <c r="R124" s="19" t="str">
        <f t="shared" si="47"/>
        <v/>
      </c>
      <c r="S124" s="19" t="str">
        <f t="shared" si="48"/>
        <v/>
      </c>
      <c r="T124" s="19" t="str">
        <f t="shared" si="49"/>
        <v/>
      </c>
      <c r="U124" s="19" t="str">
        <f t="shared" si="50"/>
        <v/>
      </c>
      <c r="V124" s="19" t="str">
        <f t="shared" si="51"/>
        <v/>
      </c>
      <c r="W124" s="19" t="str">
        <f t="shared" si="52"/>
        <v/>
      </c>
      <c r="X124" s="19" t="str">
        <f t="shared" si="53"/>
        <v/>
      </c>
      <c r="Y124" s="19" t="str">
        <f t="shared" si="54"/>
        <v/>
      </c>
      <c r="Z124" s="19" t="str">
        <f t="shared" si="55"/>
        <v/>
      </c>
      <c r="AA124" s="19" t="str">
        <f t="shared" si="56"/>
        <v/>
      </c>
      <c r="AB124" s="19" t="str">
        <f t="shared" si="57"/>
        <v/>
      </c>
      <c r="AC124" s="19" t="str">
        <f t="shared" si="58"/>
        <v/>
      </c>
      <c r="AD124" s="19" t="str">
        <f t="shared" si="59"/>
        <v/>
      </c>
      <c r="AE124" s="19" t="str">
        <f t="shared" si="60"/>
        <v/>
      </c>
      <c r="AF124" s="19" t="str">
        <f t="shared" si="61"/>
        <v/>
      </c>
      <c r="AG124" s="19" t="str">
        <f t="shared" si="62"/>
        <v/>
      </c>
      <c r="AH124" s="19" t="str">
        <f t="shared" si="63"/>
        <v/>
      </c>
      <c r="AI124" s="19" t="str">
        <f t="shared" si="64"/>
        <v/>
      </c>
      <c r="AJ124" s="19" t="str">
        <f t="shared" si="65"/>
        <v/>
      </c>
      <c r="AK124" s="19" t="str">
        <f t="shared" si="66"/>
        <v/>
      </c>
      <c r="AL124" s="19" t="str">
        <f t="shared" si="67"/>
        <v/>
      </c>
      <c r="AM124" s="19" t="str">
        <f t="shared" si="68"/>
        <v/>
      </c>
      <c r="AN124" s="19" t="str">
        <f t="shared" si="69"/>
        <v/>
      </c>
      <c r="AO124" s="19" t="str">
        <f t="shared" si="70"/>
        <v/>
      </c>
      <c r="AP124" s="19" t="str">
        <f t="shared" si="71"/>
        <v/>
      </c>
      <c r="AQ124" s="19" t="str">
        <f t="shared" si="72"/>
        <v/>
      </c>
      <c r="AR124" s="19" t="str">
        <f t="shared" si="73"/>
        <v/>
      </c>
      <c r="AS124" s="19" t="str">
        <f t="shared" si="74"/>
        <v/>
      </c>
      <c r="AT124" s="19" t="str">
        <f t="shared" si="75"/>
        <v/>
      </c>
      <c r="AU124" s="19" t="str">
        <f t="shared" si="76"/>
        <v/>
      </c>
      <c r="AV124" s="19" t="str">
        <f t="shared" si="77"/>
        <v/>
      </c>
      <c r="AW124" s="19" t="str">
        <f t="shared" si="78"/>
        <v/>
      </c>
      <c r="AX124" s="19" t="str">
        <f t="shared" si="79"/>
        <v/>
      </c>
      <c r="AY124" s="19" t="str">
        <f t="shared" si="80"/>
        <v/>
      </c>
      <c r="AZ124" s="19" t="str">
        <f t="shared" si="81"/>
        <v/>
      </c>
      <c r="BA124" s="19" t="str">
        <f t="shared" si="37"/>
        <v/>
      </c>
    </row>
    <row r="125" spans="1:53" ht="15.75" customHeight="1">
      <c r="A125" s="19">
        <f t="shared" si="38"/>
        <v>113</v>
      </c>
      <c r="B125" s="20"/>
      <c r="C125" s="20"/>
      <c r="D125" s="20"/>
      <c r="E125" s="20"/>
      <c r="F125" s="21"/>
      <c r="G125" s="22" t="str">
        <f t="shared" si="42"/>
        <v>error</v>
      </c>
      <c r="H125" s="22" t="str">
        <f t="shared" si="43"/>
        <v>error</v>
      </c>
      <c r="I125" s="23"/>
      <c r="J125" s="23"/>
      <c r="K125" s="23"/>
      <c r="L125" s="23"/>
      <c r="M125" s="23"/>
      <c r="N125" s="4"/>
      <c r="O125" s="19" t="str">
        <f t="shared" si="44"/>
        <v/>
      </c>
      <c r="P125" s="19" t="str">
        <f t="shared" si="45"/>
        <v/>
      </c>
      <c r="Q125" s="19" t="str">
        <f t="shared" si="46"/>
        <v/>
      </c>
      <c r="R125" s="19" t="str">
        <f t="shared" si="47"/>
        <v/>
      </c>
      <c r="S125" s="19" t="str">
        <f t="shared" si="48"/>
        <v/>
      </c>
      <c r="T125" s="19" t="str">
        <f t="shared" si="49"/>
        <v/>
      </c>
      <c r="U125" s="19" t="str">
        <f t="shared" si="50"/>
        <v/>
      </c>
      <c r="V125" s="19" t="str">
        <f t="shared" si="51"/>
        <v/>
      </c>
      <c r="W125" s="19" t="str">
        <f t="shared" si="52"/>
        <v/>
      </c>
      <c r="X125" s="19" t="str">
        <f t="shared" si="53"/>
        <v/>
      </c>
      <c r="Y125" s="19" t="str">
        <f t="shared" si="54"/>
        <v/>
      </c>
      <c r="Z125" s="19" t="str">
        <f t="shared" si="55"/>
        <v/>
      </c>
      <c r="AA125" s="19" t="str">
        <f t="shared" si="56"/>
        <v/>
      </c>
      <c r="AB125" s="19" t="str">
        <f t="shared" si="57"/>
        <v/>
      </c>
      <c r="AC125" s="19" t="str">
        <f t="shared" si="58"/>
        <v/>
      </c>
      <c r="AD125" s="19" t="str">
        <f t="shared" si="59"/>
        <v/>
      </c>
      <c r="AE125" s="19" t="str">
        <f t="shared" si="60"/>
        <v/>
      </c>
      <c r="AF125" s="19" t="str">
        <f t="shared" si="61"/>
        <v/>
      </c>
      <c r="AG125" s="19" t="str">
        <f t="shared" si="62"/>
        <v/>
      </c>
      <c r="AH125" s="19" t="str">
        <f t="shared" si="63"/>
        <v/>
      </c>
      <c r="AI125" s="19" t="str">
        <f t="shared" si="64"/>
        <v/>
      </c>
      <c r="AJ125" s="19" t="str">
        <f t="shared" si="65"/>
        <v/>
      </c>
      <c r="AK125" s="19" t="str">
        <f t="shared" si="66"/>
        <v/>
      </c>
      <c r="AL125" s="19" t="str">
        <f t="shared" si="67"/>
        <v/>
      </c>
      <c r="AM125" s="19" t="str">
        <f t="shared" si="68"/>
        <v/>
      </c>
      <c r="AN125" s="19" t="str">
        <f t="shared" si="69"/>
        <v/>
      </c>
      <c r="AO125" s="19" t="str">
        <f t="shared" si="70"/>
        <v/>
      </c>
      <c r="AP125" s="19" t="str">
        <f t="shared" si="71"/>
        <v/>
      </c>
      <c r="AQ125" s="19" t="str">
        <f t="shared" si="72"/>
        <v/>
      </c>
      <c r="AR125" s="19" t="str">
        <f t="shared" si="73"/>
        <v/>
      </c>
      <c r="AS125" s="19" t="str">
        <f t="shared" si="74"/>
        <v/>
      </c>
      <c r="AT125" s="19" t="str">
        <f t="shared" si="75"/>
        <v/>
      </c>
      <c r="AU125" s="19" t="str">
        <f t="shared" si="76"/>
        <v/>
      </c>
      <c r="AV125" s="19" t="str">
        <f t="shared" si="77"/>
        <v/>
      </c>
      <c r="AW125" s="19" t="str">
        <f t="shared" si="78"/>
        <v/>
      </c>
      <c r="AX125" s="19" t="str">
        <f t="shared" si="79"/>
        <v/>
      </c>
      <c r="AY125" s="19" t="str">
        <f t="shared" si="80"/>
        <v/>
      </c>
      <c r="AZ125" s="19" t="str">
        <f t="shared" si="81"/>
        <v/>
      </c>
      <c r="BA125" s="19" t="str">
        <f t="shared" si="37"/>
        <v/>
      </c>
    </row>
    <row r="126" spans="1:53" ht="15.75" customHeight="1">
      <c r="A126" s="19">
        <f t="shared" si="38"/>
        <v>114</v>
      </c>
      <c r="B126" s="20"/>
      <c r="C126" s="20"/>
      <c r="D126" s="20"/>
      <c r="E126" s="20"/>
      <c r="F126" s="21"/>
      <c r="G126" s="22" t="str">
        <f t="shared" si="42"/>
        <v>error</v>
      </c>
      <c r="H126" s="22" t="str">
        <f t="shared" si="43"/>
        <v>error</v>
      </c>
      <c r="I126" s="23"/>
      <c r="J126" s="23"/>
      <c r="K126" s="23"/>
      <c r="L126" s="23"/>
      <c r="M126" s="23"/>
      <c r="N126" s="4"/>
      <c r="O126" s="19" t="str">
        <f t="shared" si="44"/>
        <v/>
      </c>
      <c r="P126" s="19" t="str">
        <f t="shared" si="45"/>
        <v/>
      </c>
      <c r="Q126" s="19" t="str">
        <f t="shared" si="46"/>
        <v/>
      </c>
      <c r="R126" s="19" t="str">
        <f t="shared" si="47"/>
        <v/>
      </c>
      <c r="S126" s="19" t="str">
        <f t="shared" si="48"/>
        <v/>
      </c>
      <c r="T126" s="19" t="str">
        <f t="shared" si="49"/>
        <v/>
      </c>
      <c r="U126" s="19" t="str">
        <f t="shared" si="50"/>
        <v/>
      </c>
      <c r="V126" s="19" t="str">
        <f t="shared" si="51"/>
        <v/>
      </c>
      <c r="W126" s="19" t="str">
        <f t="shared" si="52"/>
        <v/>
      </c>
      <c r="X126" s="19" t="str">
        <f t="shared" si="53"/>
        <v/>
      </c>
      <c r="Y126" s="19" t="str">
        <f t="shared" si="54"/>
        <v/>
      </c>
      <c r="Z126" s="19" t="str">
        <f t="shared" si="55"/>
        <v/>
      </c>
      <c r="AA126" s="19" t="str">
        <f t="shared" si="56"/>
        <v/>
      </c>
      <c r="AB126" s="19" t="str">
        <f t="shared" si="57"/>
        <v/>
      </c>
      <c r="AC126" s="19" t="str">
        <f t="shared" si="58"/>
        <v/>
      </c>
      <c r="AD126" s="19" t="str">
        <f t="shared" si="59"/>
        <v/>
      </c>
      <c r="AE126" s="19" t="str">
        <f t="shared" si="60"/>
        <v/>
      </c>
      <c r="AF126" s="19" t="str">
        <f t="shared" si="61"/>
        <v/>
      </c>
      <c r="AG126" s="19" t="str">
        <f t="shared" si="62"/>
        <v/>
      </c>
      <c r="AH126" s="19" t="str">
        <f t="shared" si="63"/>
        <v/>
      </c>
      <c r="AI126" s="19" t="str">
        <f t="shared" si="64"/>
        <v/>
      </c>
      <c r="AJ126" s="19" t="str">
        <f t="shared" si="65"/>
        <v/>
      </c>
      <c r="AK126" s="19" t="str">
        <f t="shared" si="66"/>
        <v/>
      </c>
      <c r="AL126" s="19" t="str">
        <f t="shared" si="67"/>
        <v/>
      </c>
      <c r="AM126" s="19" t="str">
        <f t="shared" si="68"/>
        <v/>
      </c>
      <c r="AN126" s="19" t="str">
        <f t="shared" si="69"/>
        <v/>
      </c>
      <c r="AO126" s="19" t="str">
        <f t="shared" si="70"/>
        <v/>
      </c>
      <c r="AP126" s="19" t="str">
        <f t="shared" si="71"/>
        <v/>
      </c>
      <c r="AQ126" s="19" t="str">
        <f t="shared" si="72"/>
        <v/>
      </c>
      <c r="AR126" s="19" t="str">
        <f t="shared" si="73"/>
        <v/>
      </c>
      <c r="AS126" s="19" t="str">
        <f t="shared" si="74"/>
        <v/>
      </c>
      <c r="AT126" s="19" t="str">
        <f t="shared" si="75"/>
        <v/>
      </c>
      <c r="AU126" s="19" t="str">
        <f t="shared" si="76"/>
        <v/>
      </c>
      <c r="AV126" s="19" t="str">
        <f t="shared" si="77"/>
        <v/>
      </c>
      <c r="AW126" s="19" t="str">
        <f t="shared" si="78"/>
        <v/>
      </c>
      <c r="AX126" s="19" t="str">
        <f t="shared" si="79"/>
        <v/>
      </c>
      <c r="AY126" s="19" t="str">
        <f t="shared" si="80"/>
        <v/>
      </c>
      <c r="AZ126" s="19" t="str">
        <f t="shared" si="81"/>
        <v/>
      </c>
      <c r="BA126" s="19" t="str">
        <f t="shared" si="37"/>
        <v/>
      </c>
    </row>
    <row r="127" spans="1:53" ht="15.75" customHeight="1">
      <c r="A127" s="19">
        <f t="shared" si="38"/>
        <v>115</v>
      </c>
      <c r="B127" s="20"/>
      <c r="C127" s="20"/>
      <c r="D127" s="20"/>
      <c r="E127" s="20"/>
      <c r="F127" s="21"/>
      <c r="G127" s="22" t="str">
        <f t="shared" si="42"/>
        <v>error</v>
      </c>
      <c r="H127" s="22" t="str">
        <f t="shared" si="43"/>
        <v>error</v>
      </c>
      <c r="I127" s="23"/>
      <c r="J127" s="23"/>
      <c r="K127" s="23"/>
      <c r="L127" s="23"/>
      <c r="M127" s="23"/>
      <c r="N127" s="4"/>
      <c r="O127" s="19" t="str">
        <f t="shared" si="44"/>
        <v/>
      </c>
      <c r="P127" s="19" t="str">
        <f t="shared" si="45"/>
        <v/>
      </c>
      <c r="Q127" s="19" t="str">
        <f t="shared" si="46"/>
        <v/>
      </c>
      <c r="R127" s="19" t="str">
        <f t="shared" si="47"/>
        <v/>
      </c>
      <c r="S127" s="19" t="str">
        <f t="shared" si="48"/>
        <v/>
      </c>
      <c r="T127" s="19" t="str">
        <f t="shared" si="49"/>
        <v/>
      </c>
      <c r="U127" s="19" t="str">
        <f t="shared" si="50"/>
        <v/>
      </c>
      <c r="V127" s="19" t="str">
        <f t="shared" si="51"/>
        <v/>
      </c>
      <c r="W127" s="19" t="str">
        <f t="shared" si="52"/>
        <v/>
      </c>
      <c r="X127" s="19" t="str">
        <f t="shared" si="53"/>
        <v/>
      </c>
      <c r="Y127" s="19" t="str">
        <f t="shared" si="54"/>
        <v/>
      </c>
      <c r="Z127" s="19" t="str">
        <f t="shared" si="55"/>
        <v/>
      </c>
      <c r="AA127" s="19" t="str">
        <f t="shared" si="56"/>
        <v/>
      </c>
      <c r="AB127" s="19" t="str">
        <f t="shared" si="57"/>
        <v/>
      </c>
      <c r="AC127" s="19" t="str">
        <f t="shared" si="58"/>
        <v/>
      </c>
      <c r="AD127" s="19" t="str">
        <f t="shared" si="59"/>
        <v/>
      </c>
      <c r="AE127" s="19" t="str">
        <f t="shared" si="60"/>
        <v/>
      </c>
      <c r="AF127" s="19" t="str">
        <f t="shared" si="61"/>
        <v/>
      </c>
      <c r="AG127" s="19" t="str">
        <f t="shared" si="62"/>
        <v/>
      </c>
      <c r="AH127" s="19" t="str">
        <f t="shared" si="63"/>
        <v/>
      </c>
      <c r="AI127" s="19" t="str">
        <f t="shared" si="64"/>
        <v/>
      </c>
      <c r="AJ127" s="19" t="str">
        <f t="shared" si="65"/>
        <v/>
      </c>
      <c r="AK127" s="19" t="str">
        <f t="shared" si="66"/>
        <v/>
      </c>
      <c r="AL127" s="19" t="str">
        <f t="shared" si="67"/>
        <v/>
      </c>
      <c r="AM127" s="19" t="str">
        <f t="shared" si="68"/>
        <v/>
      </c>
      <c r="AN127" s="19" t="str">
        <f t="shared" si="69"/>
        <v/>
      </c>
      <c r="AO127" s="19" t="str">
        <f t="shared" si="70"/>
        <v/>
      </c>
      <c r="AP127" s="19" t="str">
        <f t="shared" si="71"/>
        <v/>
      </c>
      <c r="AQ127" s="19" t="str">
        <f t="shared" si="72"/>
        <v/>
      </c>
      <c r="AR127" s="19" t="str">
        <f t="shared" si="73"/>
        <v/>
      </c>
      <c r="AS127" s="19" t="str">
        <f t="shared" si="74"/>
        <v/>
      </c>
      <c r="AT127" s="19" t="str">
        <f t="shared" si="75"/>
        <v/>
      </c>
      <c r="AU127" s="19" t="str">
        <f t="shared" si="76"/>
        <v/>
      </c>
      <c r="AV127" s="19" t="str">
        <f t="shared" si="77"/>
        <v/>
      </c>
      <c r="AW127" s="19" t="str">
        <f t="shared" si="78"/>
        <v/>
      </c>
      <c r="AX127" s="19" t="str">
        <f t="shared" si="79"/>
        <v/>
      </c>
      <c r="AY127" s="19" t="str">
        <f t="shared" si="80"/>
        <v/>
      </c>
      <c r="AZ127" s="19" t="str">
        <f t="shared" si="81"/>
        <v/>
      </c>
      <c r="BA127" s="19" t="str">
        <f t="shared" si="37"/>
        <v/>
      </c>
    </row>
    <row r="128" spans="1:53" ht="15.75" customHeight="1">
      <c r="A128" s="19">
        <f t="shared" si="38"/>
        <v>116</v>
      </c>
      <c r="B128" s="20"/>
      <c r="C128" s="20"/>
      <c r="D128" s="20"/>
      <c r="E128" s="20"/>
      <c r="F128" s="21"/>
      <c r="G128" s="22" t="str">
        <f t="shared" si="42"/>
        <v>error</v>
      </c>
      <c r="H128" s="22" t="str">
        <f t="shared" si="43"/>
        <v>error</v>
      </c>
      <c r="I128" s="23"/>
      <c r="J128" s="23"/>
      <c r="K128" s="23"/>
      <c r="L128" s="23"/>
      <c r="M128" s="23"/>
      <c r="N128" s="4"/>
      <c r="O128" s="19" t="str">
        <f t="shared" si="44"/>
        <v/>
      </c>
      <c r="P128" s="19" t="str">
        <f t="shared" si="45"/>
        <v/>
      </c>
      <c r="Q128" s="19" t="str">
        <f t="shared" si="46"/>
        <v/>
      </c>
      <c r="R128" s="19" t="str">
        <f t="shared" si="47"/>
        <v/>
      </c>
      <c r="S128" s="19" t="str">
        <f t="shared" si="48"/>
        <v/>
      </c>
      <c r="T128" s="19" t="str">
        <f t="shared" si="49"/>
        <v/>
      </c>
      <c r="U128" s="19" t="str">
        <f t="shared" si="50"/>
        <v/>
      </c>
      <c r="V128" s="19" t="str">
        <f t="shared" si="51"/>
        <v/>
      </c>
      <c r="W128" s="19" t="str">
        <f t="shared" si="52"/>
        <v/>
      </c>
      <c r="X128" s="19" t="str">
        <f t="shared" si="53"/>
        <v/>
      </c>
      <c r="Y128" s="19" t="str">
        <f t="shared" si="54"/>
        <v/>
      </c>
      <c r="Z128" s="19" t="str">
        <f t="shared" si="55"/>
        <v/>
      </c>
      <c r="AA128" s="19" t="str">
        <f t="shared" si="56"/>
        <v/>
      </c>
      <c r="AB128" s="19" t="str">
        <f t="shared" si="57"/>
        <v/>
      </c>
      <c r="AC128" s="19" t="str">
        <f t="shared" si="58"/>
        <v/>
      </c>
      <c r="AD128" s="19" t="str">
        <f t="shared" si="59"/>
        <v/>
      </c>
      <c r="AE128" s="19" t="str">
        <f t="shared" si="60"/>
        <v/>
      </c>
      <c r="AF128" s="19" t="str">
        <f t="shared" si="61"/>
        <v/>
      </c>
      <c r="AG128" s="19" t="str">
        <f t="shared" si="62"/>
        <v/>
      </c>
      <c r="AH128" s="19" t="str">
        <f t="shared" si="63"/>
        <v/>
      </c>
      <c r="AI128" s="19" t="str">
        <f t="shared" si="64"/>
        <v/>
      </c>
      <c r="AJ128" s="19" t="str">
        <f t="shared" si="65"/>
        <v/>
      </c>
      <c r="AK128" s="19" t="str">
        <f t="shared" si="66"/>
        <v/>
      </c>
      <c r="AL128" s="19" t="str">
        <f t="shared" si="67"/>
        <v/>
      </c>
      <c r="AM128" s="19" t="str">
        <f t="shared" si="68"/>
        <v/>
      </c>
      <c r="AN128" s="19" t="str">
        <f t="shared" si="69"/>
        <v/>
      </c>
      <c r="AO128" s="19" t="str">
        <f t="shared" si="70"/>
        <v/>
      </c>
      <c r="AP128" s="19" t="str">
        <f t="shared" si="71"/>
        <v/>
      </c>
      <c r="AQ128" s="19" t="str">
        <f t="shared" si="72"/>
        <v/>
      </c>
      <c r="AR128" s="19" t="str">
        <f t="shared" si="73"/>
        <v/>
      </c>
      <c r="AS128" s="19" t="str">
        <f t="shared" si="74"/>
        <v/>
      </c>
      <c r="AT128" s="19" t="str">
        <f t="shared" si="75"/>
        <v/>
      </c>
      <c r="AU128" s="19" t="str">
        <f t="shared" si="76"/>
        <v/>
      </c>
      <c r="AV128" s="19" t="str">
        <f t="shared" si="77"/>
        <v/>
      </c>
      <c r="AW128" s="19" t="str">
        <f t="shared" si="78"/>
        <v/>
      </c>
      <c r="AX128" s="19" t="str">
        <f t="shared" si="79"/>
        <v/>
      </c>
      <c r="AY128" s="19" t="str">
        <f t="shared" si="80"/>
        <v/>
      </c>
      <c r="AZ128" s="19" t="str">
        <f t="shared" si="81"/>
        <v/>
      </c>
      <c r="BA128" s="19" t="str">
        <f t="shared" si="37"/>
        <v/>
      </c>
    </row>
    <row r="129" spans="1:53" ht="15.75" customHeight="1">
      <c r="A129" s="19">
        <f t="shared" si="38"/>
        <v>117</v>
      </c>
      <c r="B129" s="20"/>
      <c r="C129" s="20"/>
      <c r="D129" s="20"/>
      <c r="E129" s="20"/>
      <c r="F129" s="21"/>
      <c r="G129" s="22" t="str">
        <f t="shared" si="42"/>
        <v>error</v>
      </c>
      <c r="H129" s="22" t="str">
        <f t="shared" si="43"/>
        <v>error</v>
      </c>
      <c r="I129" s="23"/>
      <c r="J129" s="23"/>
      <c r="K129" s="23"/>
      <c r="L129" s="23"/>
      <c r="M129" s="23"/>
      <c r="N129" s="4"/>
      <c r="O129" s="19" t="str">
        <f t="shared" si="44"/>
        <v/>
      </c>
      <c r="P129" s="19" t="str">
        <f t="shared" si="45"/>
        <v/>
      </c>
      <c r="Q129" s="19" t="str">
        <f t="shared" si="46"/>
        <v/>
      </c>
      <c r="R129" s="19" t="str">
        <f t="shared" si="47"/>
        <v/>
      </c>
      <c r="S129" s="19" t="str">
        <f t="shared" si="48"/>
        <v/>
      </c>
      <c r="T129" s="19" t="str">
        <f t="shared" si="49"/>
        <v/>
      </c>
      <c r="U129" s="19" t="str">
        <f t="shared" si="50"/>
        <v/>
      </c>
      <c r="V129" s="19" t="str">
        <f t="shared" si="51"/>
        <v/>
      </c>
      <c r="W129" s="19" t="str">
        <f t="shared" si="52"/>
        <v/>
      </c>
      <c r="X129" s="19" t="str">
        <f t="shared" si="53"/>
        <v/>
      </c>
      <c r="Y129" s="19" t="str">
        <f t="shared" si="54"/>
        <v/>
      </c>
      <c r="Z129" s="19" t="str">
        <f t="shared" si="55"/>
        <v/>
      </c>
      <c r="AA129" s="19" t="str">
        <f t="shared" si="56"/>
        <v/>
      </c>
      <c r="AB129" s="19" t="str">
        <f t="shared" si="57"/>
        <v/>
      </c>
      <c r="AC129" s="19" t="str">
        <f t="shared" si="58"/>
        <v/>
      </c>
      <c r="AD129" s="19" t="str">
        <f t="shared" si="59"/>
        <v/>
      </c>
      <c r="AE129" s="19" t="str">
        <f t="shared" si="60"/>
        <v/>
      </c>
      <c r="AF129" s="19" t="str">
        <f t="shared" si="61"/>
        <v/>
      </c>
      <c r="AG129" s="19" t="str">
        <f t="shared" si="62"/>
        <v/>
      </c>
      <c r="AH129" s="19" t="str">
        <f t="shared" si="63"/>
        <v/>
      </c>
      <c r="AI129" s="19" t="str">
        <f t="shared" si="64"/>
        <v/>
      </c>
      <c r="AJ129" s="19" t="str">
        <f t="shared" si="65"/>
        <v/>
      </c>
      <c r="AK129" s="19" t="str">
        <f t="shared" si="66"/>
        <v/>
      </c>
      <c r="AL129" s="19" t="str">
        <f t="shared" si="67"/>
        <v/>
      </c>
      <c r="AM129" s="19" t="str">
        <f t="shared" si="68"/>
        <v/>
      </c>
      <c r="AN129" s="19" t="str">
        <f t="shared" si="69"/>
        <v/>
      </c>
      <c r="AO129" s="19" t="str">
        <f t="shared" si="70"/>
        <v/>
      </c>
      <c r="AP129" s="19" t="str">
        <f t="shared" si="71"/>
        <v/>
      </c>
      <c r="AQ129" s="19" t="str">
        <f t="shared" si="72"/>
        <v/>
      </c>
      <c r="AR129" s="19" t="str">
        <f t="shared" si="73"/>
        <v/>
      </c>
      <c r="AS129" s="19" t="str">
        <f t="shared" si="74"/>
        <v/>
      </c>
      <c r="AT129" s="19" t="str">
        <f t="shared" si="75"/>
        <v/>
      </c>
      <c r="AU129" s="19" t="str">
        <f t="shared" si="76"/>
        <v/>
      </c>
      <c r="AV129" s="19" t="str">
        <f t="shared" si="77"/>
        <v/>
      </c>
      <c r="AW129" s="19" t="str">
        <f t="shared" si="78"/>
        <v/>
      </c>
      <c r="AX129" s="19" t="str">
        <f t="shared" si="79"/>
        <v/>
      </c>
      <c r="AY129" s="19" t="str">
        <f t="shared" si="80"/>
        <v/>
      </c>
      <c r="AZ129" s="19" t="str">
        <f t="shared" si="81"/>
        <v/>
      </c>
      <c r="BA129" s="19" t="str">
        <f t="shared" si="37"/>
        <v/>
      </c>
    </row>
    <row r="130" spans="1:53" ht="15.75" customHeight="1">
      <c r="A130" s="19">
        <f t="shared" si="38"/>
        <v>118</v>
      </c>
      <c r="B130" s="20"/>
      <c r="C130" s="20"/>
      <c r="D130" s="20"/>
      <c r="E130" s="20"/>
      <c r="F130" s="21"/>
      <c r="G130" s="22" t="str">
        <f t="shared" si="42"/>
        <v>error</v>
      </c>
      <c r="H130" s="22" t="str">
        <f t="shared" si="43"/>
        <v>error</v>
      </c>
      <c r="I130" s="23"/>
      <c r="J130" s="23"/>
      <c r="K130" s="23"/>
      <c r="L130" s="23"/>
      <c r="M130" s="23"/>
      <c r="N130" s="4"/>
      <c r="O130" s="19" t="str">
        <f t="shared" si="44"/>
        <v/>
      </c>
      <c r="P130" s="19" t="str">
        <f t="shared" si="45"/>
        <v/>
      </c>
      <c r="Q130" s="19" t="str">
        <f t="shared" si="46"/>
        <v/>
      </c>
      <c r="R130" s="19" t="str">
        <f t="shared" si="47"/>
        <v/>
      </c>
      <c r="S130" s="19" t="str">
        <f t="shared" si="48"/>
        <v/>
      </c>
      <c r="T130" s="19" t="str">
        <f t="shared" si="49"/>
        <v/>
      </c>
      <c r="U130" s="19" t="str">
        <f t="shared" si="50"/>
        <v/>
      </c>
      <c r="V130" s="19" t="str">
        <f t="shared" si="51"/>
        <v/>
      </c>
      <c r="W130" s="19" t="str">
        <f t="shared" si="52"/>
        <v/>
      </c>
      <c r="X130" s="19" t="str">
        <f t="shared" si="53"/>
        <v/>
      </c>
      <c r="Y130" s="19" t="str">
        <f t="shared" si="54"/>
        <v/>
      </c>
      <c r="Z130" s="19" t="str">
        <f t="shared" si="55"/>
        <v/>
      </c>
      <c r="AA130" s="19" t="str">
        <f t="shared" si="56"/>
        <v/>
      </c>
      <c r="AB130" s="19" t="str">
        <f t="shared" si="57"/>
        <v/>
      </c>
      <c r="AC130" s="19" t="str">
        <f t="shared" si="58"/>
        <v/>
      </c>
      <c r="AD130" s="19" t="str">
        <f t="shared" si="59"/>
        <v/>
      </c>
      <c r="AE130" s="19" t="str">
        <f t="shared" si="60"/>
        <v/>
      </c>
      <c r="AF130" s="19" t="str">
        <f t="shared" si="61"/>
        <v/>
      </c>
      <c r="AG130" s="19" t="str">
        <f t="shared" si="62"/>
        <v/>
      </c>
      <c r="AH130" s="19" t="str">
        <f t="shared" si="63"/>
        <v/>
      </c>
      <c r="AI130" s="19" t="str">
        <f t="shared" si="64"/>
        <v/>
      </c>
      <c r="AJ130" s="19" t="str">
        <f t="shared" si="65"/>
        <v/>
      </c>
      <c r="AK130" s="19" t="str">
        <f t="shared" si="66"/>
        <v/>
      </c>
      <c r="AL130" s="19" t="str">
        <f t="shared" si="67"/>
        <v/>
      </c>
      <c r="AM130" s="19" t="str">
        <f t="shared" si="68"/>
        <v/>
      </c>
      <c r="AN130" s="19" t="str">
        <f t="shared" si="69"/>
        <v/>
      </c>
      <c r="AO130" s="19" t="str">
        <f t="shared" si="70"/>
        <v/>
      </c>
      <c r="AP130" s="19" t="str">
        <f t="shared" si="71"/>
        <v/>
      </c>
      <c r="AQ130" s="19" t="str">
        <f t="shared" si="72"/>
        <v/>
      </c>
      <c r="AR130" s="19" t="str">
        <f t="shared" si="73"/>
        <v/>
      </c>
      <c r="AS130" s="19" t="str">
        <f t="shared" si="74"/>
        <v/>
      </c>
      <c r="AT130" s="19" t="str">
        <f t="shared" si="75"/>
        <v/>
      </c>
      <c r="AU130" s="19" t="str">
        <f t="shared" si="76"/>
        <v/>
      </c>
      <c r="AV130" s="19" t="str">
        <f t="shared" si="77"/>
        <v/>
      </c>
      <c r="AW130" s="19" t="str">
        <f t="shared" si="78"/>
        <v/>
      </c>
      <c r="AX130" s="19" t="str">
        <f t="shared" si="79"/>
        <v/>
      </c>
      <c r="AY130" s="19" t="str">
        <f t="shared" si="80"/>
        <v/>
      </c>
      <c r="AZ130" s="19" t="str">
        <f t="shared" si="81"/>
        <v/>
      </c>
      <c r="BA130" s="19" t="str">
        <f t="shared" si="37"/>
        <v/>
      </c>
    </row>
    <row r="131" spans="1:53" ht="15.75" customHeight="1">
      <c r="A131" s="19">
        <f t="shared" si="38"/>
        <v>119</v>
      </c>
      <c r="B131" s="20"/>
      <c r="C131" s="20"/>
      <c r="D131" s="20"/>
      <c r="E131" s="20"/>
      <c r="F131" s="21"/>
      <c r="G131" s="22" t="str">
        <f t="shared" si="42"/>
        <v>error</v>
      </c>
      <c r="H131" s="22" t="str">
        <f t="shared" si="43"/>
        <v>error</v>
      </c>
      <c r="I131" s="23"/>
      <c r="J131" s="23"/>
      <c r="K131" s="23"/>
      <c r="L131" s="23"/>
      <c r="M131" s="23"/>
      <c r="N131" s="4"/>
      <c r="O131" s="19" t="str">
        <f t="shared" si="44"/>
        <v/>
      </c>
      <c r="P131" s="19" t="str">
        <f t="shared" si="45"/>
        <v/>
      </c>
      <c r="Q131" s="19" t="str">
        <f t="shared" si="46"/>
        <v/>
      </c>
      <c r="R131" s="19" t="str">
        <f t="shared" si="47"/>
        <v/>
      </c>
      <c r="S131" s="19" t="str">
        <f t="shared" si="48"/>
        <v/>
      </c>
      <c r="T131" s="19" t="str">
        <f t="shared" si="49"/>
        <v/>
      </c>
      <c r="U131" s="19" t="str">
        <f t="shared" si="50"/>
        <v/>
      </c>
      <c r="V131" s="19" t="str">
        <f t="shared" si="51"/>
        <v/>
      </c>
      <c r="W131" s="19" t="str">
        <f t="shared" si="52"/>
        <v/>
      </c>
      <c r="X131" s="19" t="str">
        <f t="shared" si="53"/>
        <v/>
      </c>
      <c r="Y131" s="19" t="str">
        <f t="shared" si="54"/>
        <v/>
      </c>
      <c r="Z131" s="19" t="str">
        <f t="shared" si="55"/>
        <v/>
      </c>
      <c r="AA131" s="19" t="str">
        <f t="shared" si="56"/>
        <v/>
      </c>
      <c r="AB131" s="19" t="str">
        <f t="shared" si="57"/>
        <v/>
      </c>
      <c r="AC131" s="19" t="str">
        <f t="shared" si="58"/>
        <v/>
      </c>
      <c r="AD131" s="19" t="str">
        <f t="shared" si="59"/>
        <v/>
      </c>
      <c r="AE131" s="19" t="str">
        <f t="shared" si="60"/>
        <v/>
      </c>
      <c r="AF131" s="19" t="str">
        <f t="shared" si="61"/>
        <v/>
      </c>
      <c r="AG131" s="19" t="str">
        <f t="shared" si="62"/>
        <v/>
      </c>
      <c r="AH131" s="19" t="str">
        <f t="shared" si="63"/>
        <v/>
      </c>
      <c r="AI131" s="19" t="str">
        <f t="shared" si="64"/>
        <v/>
      </c>
      <c r="AJ131" s="19" t="str">
        <f t="shared" si="65"/>
        <v/>
      </c>
      <c r="AK131" s="19" t="str">
        <f t="shared" si="66"/>
        <v/>
      </c>
      <c r="AL131" s="19" t="str">
        <f t="shared" si="67"/>
        <v/>
      </c>
      <c r="AM131" s="19" t="str">
        <f t="shared" si="68"/>
        <v/>
      </c>
      <c r="AN131" s="19" t="str">
        <f t="shared" si="69"/>
        <v/>
      </c>
      <c r="AO131" s="19" t="str">
        <f t="shared" si="70"/>
        <v/>
      </c>
      <c r="AP131" s="19" t="str">
        <f t="shared" si="71"/>
        <v/>
      </c>
      <c r="AQ131" s="19" t="str">
        <f t="shared" si="72"/>
        <v/>
      </c>
      <c r="AR131" s="19" t="str">
        <f t="shared" si="73"/>
        <v/>
      </c>
      <c r="AS131" s="19" t="str">
        <f t="shared" si="74"/>
        <v/>
      </c>
      <c r="AT131" s="19" t="str">
        <f t="shared" si="75"/>
        <v/>
      </c>
      <c r="AU131" s="19" t="str">
        <f t="shared" si="76"/>
        <v/>
      </c>
      <c r="AV131" s="19" t="str">
        <f t="shared" si="77"/>
        <v/>
      </c>
      <c r="AW131" s="19" t="str">
        <f t="shared" si="78"/>
        <v/>
      </c>
      <c r="AX131" s="19" t="str">
        <f t="shared" si="79"/>
        <v/>
      </c>
      <c r="AY131" s="19" t="str">
        <f t="shared" si="80"/>
        <v/>
      </c>
      <c r="AZ131" s="19" t="str">
        <f t="shared" si="81"/>
        <v/>
      </c>
      <c r="BA131" s="19" t="str">
        <f t="shared" si="37"/>
        <v/>
      </c>
    </row>
    <row r="132" spans="1:53" ht="15.75" customHeight="1">
      <c r="A132" s="19">
        <f t="shared" si="38"/>
        <v>120</v>
      </c>
      <c r="B132" s="20"/>
      <c r="C132" s="20"/>
      <c r="D132" s="20"/>
      <c r="E132" s="20"/>
      <c r="F132" s="21"/>
      <c r="G132" s="22" t="str">
        <f t="shared" si="42"/>
        <v>error</v>
      </c>
      <c r="H132" s="22" t="str">
        <f t="shared" si="43"/>
        <v>error</v>
      </c>
      <c r="I132" s="23"/>
      <c r="J132" s="23"/>
      <c r="K132" s="23"/>
      <c r="L132" s="23"/>
      <c r="M132" s="23"/>
      <c r="N132" s="4"/>
      <c r="O132" s="19" t="str">
        <f t="shared" si="44"/>
        <v/>
      </c>
      <c r="P132" s="19" t="str">
        <f t="shared" si="45"/>
        <v/>
      </c>
      <c r="Q132" s="19" t="str">
        <f t="shared" si="46"/>
        <v/>
      </c>
      <c r="R132" s="19" t="str">
        <f t="shared" si="47"/>
        <v/>
      </c>
      <c r="S132" s="19" t="str">
        <f t="shared" si="48"/>
        <v/>
      </c>
      <c r="T132" s="19" t="str">
        <f t="shared" si="49"/>
        <v/>
      </c>
      <c r="U132" s="19" t="str">
        <f t="shared" si="50"/>
        <v/>
      </c>
      <c r="V132" s="19" t="str">
        <f t="shared" si="51"/>
        <v/>
      </c>
      <c r="W132" s="19" t="str">
        <f t="shared" si="52"/>
        <v/>
      </c>
      <c r="X132" s="19" t="str">
        <f t="shared" si="53"/>
        <v/>
      </c>
      <c r="Y132" s="19" t="str">
        <f t="shared" si="54"/>
        <v/>
      </c>
      <c r="Z132" s="19" t="str">
        <f t="shared" si="55"/>
        <v/>
      </c>
      <c r="AA132" s="19" t="str">
        <f t="shared" si="56"/>
        <v/>
      </c>
      <c r="AB132" s="19" t="str">
        <f t="shared" si="57"/>
        <v/>
      </c>
      <c r="AC132" s="19" t="str">
        <f t="shared" si="58"/>
        <v/>
      </c>
      <c r="AD132" s="19" t="str">
        <f t="shared" si="59"/>
        <v/>
      </c>
      <c r="AE132" s="19" t="str">
        <f t="shared" si="60"/>
        <v/>
      </c>
      <c r="AF132" s="19" t="str">
        <f t="shared" si="61"/>
        <v/>
      </c>
      <c r="AG132" s="19" t="str">
        <f t="shared" si="62"/>
        <v/>
      </c>
      <c r="AH132" s="19" t="str">
        <f t="shared" si="63"/>
        <v/>
      </c>
      <c r="AI132" s="19" t="str">
        <f t="shared" si="64"/>
        <v/>
      </c>
      <c r="AJ132" s="19" t="str">
        <f t="shared" si="65"/>
        <v/>
      </c>
      <c r="AK132" s="19" t="str">
        <f t="shared" si="66"/>
        <v/>
      </c>
      <c r="AL132" s="19" t="str">
        <f t="shared" si="67"/>
        <v/>
      </c>
      <c r="AM132" s="19" t="str">
        <f t="shared" si="68"/>
        <v/>
      </c>
      <c r="AN132" s="19" t="str">
        <f t="shared" si="69"/>
        <v/>
      </c>
      <c r="AO132" s="19" t="str">
        <f t="shared" si="70"/>
        <v/>
      </c>
      <c r="AP132" s="19" t="str">
        <f t="shared" si="71"/>
        <v/>
      </c>
      <c r="AQ132" s="19" t="str">
        <f t="shared" si="72"/>
        <v/>
      </c>
      <c r="AR132" s="19" t="str">
        <f t="shared" si="73"/>
        <v/>
      </c>
      <c r="AS132" s="19" t="str">
        <f t="shared" si="74"/>
        <v/>
      </c>
      <c r="AT132" s="19" t="str">
        <f t="shared" si="75"/>
        <v/>
      </c>
      <c r="AU132" s="19" t="str">
        <f t="shared" si="76"/>
        <v/>
      </c>
      <c r="AV132" s="19" t="str">
        <f t="shared" si="77"/>
        <v/>
      </c>
      <c r="AW132" s="19" t="str">
        <f t="shared" si="78"/>
        <v/>
      </c>
      <c r="AX132" s="19" t="str">
        <f t="shared" si="79"/>
        <v/>
      </c>
      <c r="AY132" s="19" t="str">
        <f t="shared" si="80"/>
        <v/>
      </c>
      <c r="AZ132" s="19" t="str">
        <f t="shared" si="81"/>
        <v/>
      </c>
      <c r="BA132" s="19" t="str">
        <f t="shared" si="37"/>
        <v/>
      </c>
    </row>
    <row r="133" spans="1:53" ht="15.75" customHeight="1">
      <c r="A133" s="19">
        <f t="shared" si="38"/>
        <v>121</v>
      </c>
      <c r="B133" s="20"/>
      <c r="C133" s="20"/>
      <c r="D133" s="20"/>
      <c r="E133" s="20"/>
      <c r="F133" s="21"/>
      <c r="G133" s="22" t="str">
        <f t="shared" si="42"/>
        <v>error</v>
      </c>
      <c r="H133" s="22" t="str">
        <f t="shared" si="43"/>
        <v>error</v>
      </c>
      <c r="I133" s="23"/>
      <c r="J133" s="23"/>
      <c r="K133" s="23"/>
      <c r="L133" s="23"/>
      <c r="M133" s="23"/>
      <c r="N133" s="4"/>
      <c r="O133" s="19" t="str">
        <f t="shared" si="44"/>
        <v/>
      </c>
      <c r="P133" s="19" t="str">
        <f t="shared" si="45"/>
        <v/>
      </c>
      <c r="Q133" s="19" t="str">
        <f t="shared" si="46"/>
        <v/>
      </c>
      <c r="R133" s="19" t="str">
        <f t="shared" si="47"/>
        <v/>
      </c>
      <c r="S133" s="19" t="str">
        <f t="shared" si="48"/>
        <v/>
      </c>
      <c r="T133" s="19" t="str">
        <f t="shared" si="49"/>
        <v/>
      </c>
      <c r="U133" s="19" t="str">
        <f t="shared" si="50"/>
        <v/>
      </c>
      <c r="V133" s="19" t="str">
        <f t="shared" si="51"/>
        <v/>
      </c>
      <c r="W133" s="19" t="str">
        <f t="shared" si="52"/>
        <v/>
      </c>
      <c r="X133" s="19" t="str">
        <f t="shared" si="53"/>
        <v/>
      </c>
      <c r="Y133" s="19" t="str">
        <f t="shared" si="54"/>
        <v/>
      </c>
      <c r="Z133" s="19" t="str">
        <f t="shared" si="55"/>
        <v/>
      </c>
      <c r="AA133" s="19" t="str">
        <f t="shared" si="56"/>
        <v/>
      </c>
      <c r="AB133" s="19" t="str">
        <f t="shared" si="57"/>
        <v/>
      </c>
      <c r="AC133" s="19" t="str">
        <f t="shared" si="58"/>
        <v/>
      </c>
      <c r="AD133" s="19" t="str">
        <f t="shared" si="59"/>
        <v/>
      </c>
      <c r="AE133" s="19" t="str">
        <f t="shared" si="60"/>
        <v/>
      </c>
      <c r="AF133" s="19" t="str">
        <f t="shared" si="61"/>
        <v/>
      </c>
      <c r="AG133" s="19" t="str">
        <f t="shared" si="62"/>
        <v/>
      </c>
      <c r="AH133" s="19" t="str">
        <f t="shared" si="63"/>
        <v/>
      </c>
      <c r="AI133" s="19" t="str">
        <f t="shared" si="64"/>
        <v/>
      </c>
      <c r="AJ133" s="19" t="str">
        <f t="shared" si="65"/>
        <v/>
      </c>
      <c r="AK133" s="19" t="str">
        <f t="shared" si="66"/>
        <v/>
      </c>
      <c r="AL133" s="19" t="str">
        <f t="shared" si="67"/>
        <v/>
      </c>
      <c r="AM133" s="19" t="str">
        <f t="shared" si="68"/>
        <v/>
      </c>
      <c r="AN133" s="19" t="str">
        <f t="shared" si="69"/>
        <v/>
      </c>
      <c r="AO133" s="19" t="str">
        <f t="shared" si="70"/>
        <v/>
      </c>
      <c r="AP133" s="19" t="str">
        <f t="shared" si="71"/>
        <v/>
      </c>
      <c r="AQ133" s="19" t="str">
        <f t="shared" si="72"/>
        <v/>
      </c>
      <c r="AR133" s="19" t="str">
        <f t="shared" si="73"/>
        <v/>
      </c>
      <c r="AS133" s="19" t="str">
        <f t="shared" si="74"/>
        <v/>
      </c>
      <c r="AT133" s="19" t="str">
        <f t="shared" si="75"/>
        <v/>
      </c>
      <c r="AU133" s="19" t="str">
        <f t="shared" si="76"/>
        <v/>
      </c>
      <c r="AV133" s="19" t="str">
        <f t="shared" si="77"/>
        <v/>
      </c>
      <c r="AW133" s="19" t="str">
        <f t="shared" si="78"/>
        <v/>
      </c>
      <c r="AX133" s="19" t="str">
        <f t="shared" si="79"/>
        <v/>
      </c>
      <c r="AY133" s="19" t="str">
        <f t="shared" si="80"/>
        <v/>
      </c>
      <c r="AZ133" s="19" t="str">
        <f t="shared" si="81"/>
        <v/>
      </c>
      <c r="BA133" s="19" t="str">
        <f t="shared" si="37"/>
        <v/>
      </c>
    </row>
    <row r="134" spans="1:53" ht="15.75" customHeight="1">
      <c r="A134" s="19">
        <f t="shared" si="38"/>
        <v>122</v>
      </c>
      <c r="B134" s="20"/>
      <c r="C134" s="20"/>
      <c r="D134" s="20"/>
      <c r="E134" s="20"/>
      <c r="F134" s="21"/>
      <c r="G134" s="22" t="str">
        <f t="shared" si="42"/>
        <v>error</v>
      </c>
      <c r="H134" s="22" t="str">
        <f t="shared" si="43"/>
        <v>error</v>
      </c>
      <c r="I134" s="23"/>
      <c r="J134" s="23"/>
      <c r="K134" s="23"/>
      <c r="L134" s="23"/>
      <c r="M134" s="23"/>
      <c r="N134" s="4"/>
      <c r="O134" s="19" t="str">
        <f t="shared" si="44"/>
        <v/>
      </c>
      <c r="P134" s="19" t="str">
        <f t="shared" si="45"/>
        <v/>
      </c>
      <c r="Q134" s="19" t="str">
        <f t="shared" si="46"/>
        <v/>
      </c>
      <c r="R134" s="19" t="str">
        <f t="shared" si="47"/>
        <v/>
      </c>
      <c r="S134" s="19" t="str">
        <f t="shared" si="48"/>
        <v/>
      </c>
      <c r="T134" s="19" t="str">
        <f t="shared" si="49"/>
        <v/>
      </c>
      <c r="U134" s="19" t="str">
        <f t="shared" si="50"/>
        <v/>
      </c>
      <c r="V134" s="19" t="str">
        <f t="shared" si="51"/>
        <v/>
      </c>
      <c r="W134" s="19" t="str">
        <f t="shared" si="52"/>
        <v/>
      </c>
      <c r="X134" s="19" t="str">
        <f t="shared" si="53"/>
        <v/>
      </c>
      <c r="Y134" s="19" t="str">
        <f t="shared" si="54"/>
        <v/>
      </c>
      <c r="Z134" s="19" t="str">
        <f t="shared" si="55"/>
        <v/>
      </c>
      <c r="AA134" s="19" t="str">
        <f t="shared" si="56"/>
        <v/>
      </c>
      <c r="AB134" s="19" t="str">
        <f t="shared" si="57"/>
        <v/>
      </c>
      <c r="AC134" s="19" t="str">
        <f t="shared" si="58"/>
        <v/>
      </c>
      <c r="AD134" s="19" t="str">
        <f t="shared" si="59"/>
        <v/>
      </c>
      <c r="AE134" s="19" t="str">
        <f t="shared" si="60"/>
        <v/>
      </c>
      <c r="AF134" s="19" t="str">
        <f t="shared" si="61"/>
        <v/>
      </c>
      <c r="AG134" s="19" t="str">
        <f t="shared" si="62"/>
        <v/>
      </c>
      <c r="AH134" s="19" t="str">
        <f t="shared" si="63"/>
        <v/>
      </c>
      <c r="AI134" s="19" t="str">
        <f t="shared" si="64"/>
        <v/>
      </c>
      <c r="AJ134" s="19" t="str">
        <f t="shared" si="65"/>
        <v/>
      </c>
      <c r="AK134" s="19" t="str">
        <f t="shared" si="66"/>
        <v/>
      </c>
      <c r="AL134" s="19" t="str">
        <f t="shared" si="67"/>
        <v/>
      </c>
      <c r="AM134" s="19" t="str">
        <f t="shared" si="68"/>
        <v/>
      </c>
      <c r="AN134" s="19" t="str">
        <f t="shared" si="69"/>
        <v/>
      </c>
      <c r="AO134" s="19" t="str">
        <f t="shared" si="70"/>
        <v/>
      </c>
      <c r="AP134" s="19" t="str">
        <f t="shared" si="71"/>
        <v/>
      </c>
      <c r="AQ134" s="19" t="str">
        <f t="shared" si="72"/>
        <v/>
      </c>
      <c r="AR134" s="19" t="str">
        <f t="shared" si="73"/>
        <v/>
      </c>
      <c r="AS134" s="19" t="str">
        <f t="shared" si="74"/>
        <v/>
      </c>
      <c r="AT134" s="19" t="str">
        <f t="shared" si="75"/>
        <v/>
      </c>
      <c r="AU134" s="19" t="str">
        <f t="shared" si="76"/>
        <v/>
      </c>
      <c r="AV134" s="19" t="str">
        <f t="shared" si="77"/>
        <v/>
      </c>
      <c r="AW134" s="19" t="str">
        <f t="shared" si="78"/>
        <v/>
      </c>
      <c r="AX134" s="19" t="str">
        <f t="shared" si="79"/>
        <v/>
      </c>
      <c r="AY134" s="19" t="str">
        <f t="shared" si="80"/>
        <v/>
      </c>
      <c r="AZ134" s="19" t="str">
        <f t="shared" si="81"/>
        <v/>
      </c>
      <c r="BA134" s="19" t="str">
        <f t="shared" si="37"/>
        <v/>
      </c>
    </row>
    <row r="135" spans="1:53" ht="15.75" customHeight="1">
      <c r="A135" s="19">
        <f t="shared" si="38"/>
        <v>123</v>
      </c>
      <c r="B135" s="20"/>
      <c r="C135" s="20"/>
      <c r="D135" s="20"/>
      <c r="E135" s="20"/>
      <c r="F135" s="21"/>
      <c r="G135" s="22" t="str">
        <f t="shared" si="42"/>
        <v>error</v>
      </c>
      <c r="H135" s="22" t="str">
        <f t="shared" si="43"/>
        <v>error</v>
      </c>
      <c r="I135" s="23"/>
      <c r="J135" s="23"/>
      <c r="K135" s="23"/>
      <c r="L135" s="23"/>
      <c r="M135" s="23"/>
      <c r="N135" s="4"/>
      <c r="O135" s="19" t="str">
        <f t="shared" si="44"/>
        <v/>
      </c>
      <c r="P135" s="19" t="str">
        <f t="shared" si="45"/>
        <v/>
      </c>
      <c r="Q135" s="19" t="str">
        <f t="shared" si="46"/>
        <v/>
      </c>
      <c r="R135" s="19" t="str">
        <f t="shared" si="47"/>
        <v/>
      </c>
      <c r="S135" s="19" t="str">
        <f t="shared" si="48"/>
        <v/>
      </c>
      <c r="T135" s="19" t="str">
        <f t="shared" si="49"/>
        <v/>
      </c>
      <c r="U135" s="19" t="str">
        <f t="shared" si="50"/>
        <v/>
      </c>
      <c r="V135" s="19" t="str">
        <f t="shared" si="51"/>
        <v/>
      </c>
      <c r="W135" s="19" t="str">
        <f t="shared" si="52"/>
        <v/>
      </c>
      <c r="X135" s="19" t="str">
        <f t="shared" si="53"/>
        <v/>
      </c>
      <c r="Y135" s="19" t="str">
        <f t="shared" si="54"/>
        <v/>
      </c>
      <c r="Z135" s="19" t="str">
        <f t="shared" si="55"/>
        <v/>
      </c>
      <c r="AA135" s="19" t="str">
        <f t="shared" si="56"/>
        <v/>
      </c>
      <c r="AB135" s="19" t="str">
        <f t="shared" si="57"/>
        <v/>
      </c>
      <c r="AC135" s="19" t="str">
        <f t="shared" si="58"/>
        <v/>
      </c>
      <c r="AD135" s="19" t="str">
        <f t="shared" si="59"/>
        <v/>
      </c>
      <c r="AE135" s="19" t="str">
        <f t="shared" si="60"/>
        <v/>
      </c>
      <c r="AF135" s="19" t="str">
        <f t="shared" si="61"/>
        <v/>
      </c>
      <c r="AG135" s="19" t="str">
        <f t="shared" si="62"/>
        <v/>
      </c>
      <c r="AH135" s="19" t="str">
        <f t="shared" si="63"/>
        <v/>
      </c>
      <c r="AI135" s="19" t="str">
        <f t="shared" si="64"/>
        <v/>
      </c>
      <c r="AJ135" s="19" t="str">
        <f t="shared" si="65"/>
        <v/>
      </c>
      <c r="AK135" s="19" t="str">
        <f t="shared" si="66"/>
        <v/>
      </c>
      <c r="AL135" s="19" t="str">
        <f t="shared" si="67"/>
        <v/>
      </c>
      <c r="AM135" s="19" t="str">
        <f t="shared" si="68"/>
        <v/>
      </c>
      <c r="AN135" s="19" t="str">
        <f t="shared" si="69"/>
        <v/>
      </c>
      <c r="AO135" s="19" t="str">
        <f t="shared" si="70"/>
        <v/>
      </c>
      <c r="AP135" s="19" t="str">
        <f t="shared" si="71"/>
        <v/>
      </c>
      <c r="AQ135" s="19" t="str">
        <f t="shared" si="72"/>
        <v/>
      </c>
      <c r="AR135" s="19" t="str">
        <f t="shared" si="73"/>
        <v/>
      </c>
      <c r="AS135" s="19" t="str">
        <f t="shared" si="74"/>
        <v/>
      </c>
      <c r="AT135" s="19" t="str">
        <f t="shared" si="75"/>
        <v/>
      </c>
      <c r="AU135" s="19" t="str">
        <f t="shared" si="76"/>
        <v/>
      </c>
      <c r="AV135" s="19" t="str">
        <f t="shared" si="77"/>
        <v/>
      </c>
      <c r="AW135" s="19" t="str">
        <f t="shared" si="78"/>
        <v/>
      </c>
      <c r="AX135" s="19" t="str">
        <f t="shared" si="79"/>
        <v/>
      </c>
      <c r="AY135" s="19" t="str">
        <f t="shared" si="80"/>
        <v/>
      </c>
      <c r="AZ135" s="19" t="str">
        <f t="shared" si="81"/>
        <v/>
      </c>
      <c r="BA135" s="19" t="str">
        <f t="shared" si="37"/>
        <v/>
      </c>
    </row>
    <row r="136" spans="1:53" ht="15.75" customHeight="1">
      <c r="A136" s="19">
        <f t="shared" si="38"/>
        <v>124</v>
      </c>
      <c r="B136" s="20"/>
      <c r="C136" s="20"/>
      <c r="D136" s="20"/>
      <c r="E136" s="20"/>
      <c r="F136" s="21"/>
      <c r="G136" s="22" t="str">
        <f t="shared" si="42"/>
        <v>error</v>
      </c>
      <c r="H136" s="22" t="str">
        <f t="shared" si="43"/>
        <v>error</v>
      </c>
      <c r="I136" s="23"/>
      <c r="J136" s="23"/>
      <c r="K136" s="23"/>
      <c r="L136" s="23"/>
      <c r="M136" s="23"/>
      <c r="N136" s="4"/>
      <c r="O136" s="19" t="str">
        <f t="shared" si="44"/>
        <v/>
      </c>
      <c r="P136" s="19" t="str">
        <f t="shared" si="45"/>
        <v/>
      </c>
      <c r="Q136" s="19" t="str">
        <f t="shared" si="46"/>
        <v/>
      </c>
      <c r="R136" s="19" t="str">
        <f t="shared" si="47"/>
        <v/>
      </c>
      <c r="S136" s="19" t="str">
        <f t="shared" si="48"/>
        <v/>
      </c>
      <c r="T136" s="19" t="str">
        <f t="shared" si="49"/>
        <v/>
      </c>
      <c r="U136" s="19" t="str">
        <f t="shared" si="50"/>
        <v/>
      </c>
      <c r="V136" s="19" t="str">
        <f t="shared" si="51"/>
        <v/>
      </c>
      <c r="W136" s="19" t="str">
        <f t="shared" si="52"/>
        <v/>
      </c>
      <c r="X136" s="19" t="str">
        <f t="shared" si="53"/>
        <v/>
      </c>
      <c r="Y136" s="19" t="str">
        <f t="shared" si="54"/>
        <v/>
      </c>
      <c r="Z136" s="19" t="str">
        <f t="shared" si="55"/>
        <v/>
      </c>
      <c r="AA136" s="19" t="str">
        <f t="shared" si="56"/>
        <v/>
      </c>
      <c r="AB136" s="19" t="str">
        <f t="shared" si="57"/>
        <v/>
      </c>
      <c r="AC136" s="19" t="str">
        <f t="shared" si="58"/>
        <v/>
      </c>
      <c r="AD136" s="19" t="str">
        <f t="shared" si="59"/>
        <v/>
      </c>
      <c r="AE136" s="19" t="str">
        <f t="shared" si="60"/>
        <v/>
      </c>
      <c r="AF136" s="19" t="str">
        <f t="shared" si="61"/>
        <v/>
      </c>
      <c r="AG136" s="19" t="str">
        <f t="shared" si="62"/>
        <v/>
      </c>
      <c r="AH136" s="19" t="str">
        <f t="shared" si="63"/>
        <v/>
      </c>
      <c r="AI136" s="19" t="str">
        <f t="shared" si="64"/>
        <v/>
      </c>
      <c r="AJ136" s="19" t="str">
        <f t="shared" si="65"/>
        <v/>
      </c>
      <c r="AK136" s="19" t="str">
        <f t="shared" si="66"/>
        <v/>
      </c>
      <c r="AL136" s="19" t="str">
        <f t="shared" si="67"/>
        <v/>
      </c>
      <c r="AM136" s="19" t="str">
        <f t="shared" si="68"/>
        <v/>
      </c>
      <c r="AN136" s="19" t="str">
        <f t="shared" si="69"/>
        <v/>
      </c>
      <c r="AO136" s="19" t="str">
        <f t="shared" si="70"/>
        <v/>
      </c>
      <c r="AP136" s="19" t="str">
        <f t="shared" si="71"/>
        <v/>
      </c>
      <c r="AQ136" s="19" t="str">
        <f t="shared" si="72"/>
        <v/>
      </c>
      <c r="AR136" s="19" t="str">
        <f t="shared" si="73"/>
        <v/>
      </c>
      <c r="AS136" s="19" t="str">
        <f t="shared" si="74"/>
        <v/>
      </c>
      <c r="AT136" s="19" t="str">
        <f t="shared" si="75"/>
        <v/>
      </c>
      <c r="AU136" s="19" t="str">
        <f t="shared" si="76"/>
        <v/>
      </c>
      <c r="AV136" s="19" t="str">
        <f t="shared" si="77"/>
        <v/>
      </c>
      <c r="AW136" s="19" t="str">
        <f t="shared" si="78"/>
        <v/>
      </c>
      <c r="AX136" s="19" t="str">
        <f t="shared" si="79"/>
        <v/>
      </c>
      <c r="AY136" s="19" t="str">
        <f t="shared" si="80"/>
        <v/>
      </c>
      <c r="AZ136" s="19" t="str">
        <f t="shared" si="81"/>
        <v/>
      </c>
      <c r="BA136" s="19" t="str">
        <f t="shared" si="37"/>
        <v/>
      </c>
    </row>
    <row r="137" spans="1:53" ht="15.75" customHeight="1">
      <c r="A137" s="19">
        <f t="shared" si="38"/>
        <v>125</v>
      </c>
      <c r="B137" s="20"/>
      <c r="C137" s="20"/>
      <c r="D137" s="20"/>
      <c r="E137" s="20"/>
      <c r="F137" s="21"/>
      <c r="G137" s="22" t="str">
        <f t="shared" si="42"/>
        <v>error</v>
      </c>
      <c r="H137" s="22" t="str">
        <f t="shared" si="43"/>
        <v>error</v>
      </c>
      <c r="I137" s="23"/>
      <c r="J137" s="23"/>
      <c r="K137" s="23"/>
      <c r="L137" s="23"/>
      <c r="M137" s="23"/>
      <c r="N137" s="4"/>
      <c r="O137" s="19" t="str">
        <f t="shared" si="44"/>
        <v/>
      </c>
      <c r="P137" s="19" t="str">
        <f t="shared" si="45"/>
        <v/>
      </c>
      <c r="Q137" s="19" t="str">
        <f t="shared" si="46"/>
        <v/>
      </c>
      <c r="R137" s="19" t="str">
        <f t="shared" si="47"/>
        <v/>
      </c>
      <c r="S137" s="19" t="str">
        <f t="shared" si="48"/>
        <v/>
      </c>
      <c r="T137" s="19" t="str">
        <f t="shared" si="49"/>
        <v/>
      </c>
      <c r="U137" s="19" t="str">
        <f t="shared" si="50"/>
        <v/>
      </c>
      <c r="V137" s="19" t="str">
        <f t="shared" si="51"/>
        <v/>
      </c>
      <c r="W137" s="19" t="str">
        <f t="shared" si="52"/>
        <v/>
      </c>
      <c r="X137" s="19" t="str">
        <f t="shared" si="53"/>
        <v/>
      </c>
      <c r="Y137" s="19" t="str">
        <f t="shared" si="54"/>
        <v/>
      </c>
      <c r="Z137" s="19" t="str">
        <f t="shared" si="55"/>
        <v/>
      </c>
      <c r="AA137" s="19" t="str">
        <f t="shared" si="56"/>
        <v/>
      </c>
      <c r="AB137" s="19" t="str">
        <f t="shared" si="57"/>
        <v/>
      </c>
      <c r="AC137" s="19" t="str">
        <f t="shared" si="58"/>
        <v/>
      </c>
      <c r="AD137" s="19" t="str">
        <f t="shared" si="59"/>
        <v/>
      </c>
      <c r="AE137" s="19" t="str">
        <f t="shared" si="60"/>
        <v/>
      </c>
      <c r="AF137" s="19" t="str">
        <f t="shared" si="61"/>
        <v/>
      </c>
      <c r="AG137" s="19" t="str">
        <f t="shared" si="62"/>
        <v/>
      </c>
      <c r="AH137" s="19" t="str">
        <f t="shared" si="63"/>
        <v/>
      </c>
      <c r="AI137" s="19" t="str">
        <f t="shared" si="64"/>
        <v/>
      </c>
      <c r="AJ137" s="19" t="str">
        <f t="shared" si="65"/>
        <v/>
      </c>
      <c r="AK137" s="19" t="str">
        <f t="shared" si="66"/>
        <v/>
      </c>
      <c r="AL137" s="19" t="str">
        <f t="shared" si="67"/>
        <v/>
      </c>
      <c r="AM137" s="19" t="str">
        <f t="shared" si="68"/>
        <v/>
      </c>
      <c r="AN137" s="19" t="str">
        <f t="shared" si="69"/>
        <v/>
      </c>
      <c r="AO137" s="19" t="str">
        <f t="shared" si="70"/>
        <v/>
      </c>
      <c r="AP137" s="19" t="str">
        <f t="shared" si="71"/>
        <v/>
      </c>
      <c r="AQ137" s="19" t="str">
        <f t="shared" si="72"/>
        <v/>
      </c>
      <c r="AR137" s="19" t="str">
        <f t="shared" si="73"/>
        <v/>
      </c>
      <c r="AS137" s="19" t="str">
        <f t="shared" si="74"/>
        <v/>
      </c>
      <c r="AT137" s="19" t="str">
        <f t="shared" si="75"/>
        <v/>
      </c>
      <c r="AU137" s="19" t="str">
        <f t="shared" si="76"/>
        <v/>
      </c>
      <c r="AV137" s="19" t="str">
        <f t="shared" si="77"/>
        <v/>
      </c>
      <c r="AW137" s="19" t="str">
        <f t="shared" si="78"/>
        <v/>
      </c>
      <c r="AX137" s="19" t="str">
        <f t="shared" si="79"/>
        <v/>
      </c>
      <c r="AY137" s="19" t="str">
        <f t="shared" si="80"/>
        <v/>
      </c>
      <c r="AZ137" s="19" t="str">
        <f t="shared" si="81"/>
        <v/>
      </c>
      <c r="BA137" s="19" t="str">
        <f t="shared" si="37"/>
        <v/>
      </c>
    </row>
    <row r="138" spans="1:53" ht="15.75" customHeight="1">
      <c r="A138" s="19">
        <f t="shared" si="38"/>
        <v>126</v>
      </c>
      <c r="B138" s="20"/>
      <c r="C138" s="20"/>
      <c r="D138" s="20"/>
      <c r="E138" s="20"/>
      <c r="F138" s="21"/>
      <c r="G138" s="22" t="str">
        <f t="shared" si="42"/>
        <v>error</v>
      </c>
      <c r="H138" s="22" t="str">
        <f t="shared" si="43"/>
        <v>error</v>
      </c>
      <c r="I138" s="23"/>
      <c r="J138" s="23"/>
      <c r="K138" s="23"/>
      <c r="L138" s="23"/>
      <c r="M138" s="23"/>
      <c r="N138" s="4"/>
      <c r="O138" s="19" t="str">
        <f t="shared" si="44"/>
        <v/>
      </c>
      <c r="P138" s="19" t="str">
        <f t="shared" si="45"/>
        <v/>
      </c>
      <c r="Q138" s="19" t="str">
        <f t="shared" si="46"/>
        <v/>
      </c>
      <c r="R138" s="19" t="str">
        <f t="shared" si="47"/>
        <v/>
      </c>
      <c r="S138" s="19" t="str">
        <f t="shared" si="48"/>
        <v/>
      </c>
      <c r="T138" s="19" t="str">
        <f t="shared" si="49"/>
        <v/>
      </c>
      <c r="U138" s="19" t="str">
        <f t="shared" si="50"/>
        <v/>
      </c>
      <c r="V138" s="19" t="str">
        <f t="shared" si="51"/>
        <v/>
      </c>
      <c r="W138" s="19" t="str">
        <f t="shared" si="52"/>
        <v/>
      </c>
      <c r="X138" s="19" t="str">
        <f t="shared" si="53"/>
        <v/>
      </c>
      <c r="Y138" s="19" t="str">
        <f t="shared" si="54"/>
        <v/>
      </c>
      <c r="Z138" s="19" t="str">
        <f t="shared" si="55"/>
        <v/>
      </c>
      <c r="AA138" s="19" t="str">
        <f t="shared" si="56"/>
        <v/>
      </c>
      <c r="AB138" s="19" t="str">
        <f t="shared" si="57"/>
        <v/>
      </c>
      <c r="AC138" s="19" t="str">
        <f t="shared" si="58"/>
        <v/>
      </c>
      <c r="AD138" s="19" t="str">
        <f t="shared" si="59"/>
        <v/>
      </c>
      <c r="AE138" s="19" t="str">
        <f t="shared" si="60"/>
        <v/>
      </c>
      <c r="AF138" s="19" t="str">
        <f t="shared" si="61"/>
        <v/>
      </c>
      <c r="AG138" s="19" t="str">
        <f t="shared" si="62"/>
        <v/>
      </c>
      <c r="AH138" s="19" t="str">
        <f t="shared" si="63"/>
        <v/>
      </c>
      <c r="AI138" s="19" t="str">
        <f t="shared" si="64"/>
        <v/>
      </c>
      <c r="AJ138" s="19" t="str">
        <f t="shared" si="65"/>
        <v/>
      </c>
      <c r="AK138" s="19" t="str">
        <f t="shared" si="66"/>
        <v/>
      </c>
      <c r="AL138" s="19" t="str">
        <f t="shared" si="67"/>
        <v/>
      </c>
      <c r="AM138" s="19" t="str">
        <f t="shared" si="68"/>
        <v/>
      </c>
      <c r="AN138" s="19" t="str">
        <f t="shared" si="69"/>
        <v/>
      </c>
      <c r="AO138" s="19" t="str">
        <f t="shared" si="70"/>
        <v/>
      </c>
      <c r="AP138" s="19" t="str">
        <f t="shared" si="71"/>
        <v/>
      </c>
      <c r="AQ138" s="19" t="str">
        <f t="shared" si="72"/>
        <v/>
      </c>
      <c r="AR138" s="19" t="str">
        <f t="shared" si="73"/>
        <v/>
      </c>
      <c r="AS138" s="19" t="str">
        <f t="shared" si="74"/>
        <v/>
      </c>
      <c r="AT138" s="19" t="str">
        <f t="shared" si="75"/>
        <v/>
      </c>
      <c r="AU138" s="19" t="str">
        <f t="shared" si="76"/>
        <v/>
      </c>
      <c r="AV138" s="19" t="str">
        <f t="shared" si="77"/>
        <v/>
      </c>
      <c r="AW138" s="19" t="str">
        <f t="shared" si="78"/>
        <v/>
      </c>
      <c r="AX138" s="19" t="str">
        <f t="shared" si="79"/>
        <v/>
      </c>
      <c r="AY138" s="19" t="str">
        <f t="shared" si="80"/>
        <v/>
      </c>
      <c r="AZ138" s="19" t="str">
        <f t="shared" si="81"/>
        <v/>
      </c>
      <c r="BA138" s="19" t="str">
        <f t="shared" si="37"/>
        <v/>
      </c>
    </row>
    <row r="139" spans="1:53" ht="15.75" customHeight="1">
      <c r="A139" s="19">
        <f t="shared" si="38"/>
        <v>127</v>
      </c>
      <c r="B139" s="20"/>
      <c r="C139" s="20"/>
      <c r="D139" s="20"/>
      <c r="E139" s="20"/>
      <c r="F139" s="21"/>
      <c r="G139" s="22" t="str">
        <f t="shared" si="42"/>
        <v>error</v>
      </c>
      <c r="H139" s="22" t="str">
        <f t="shared" si="43"/>
        <v>error</v>
      </c>
      <c r="I139" s="23"/>
      <c r="J139" s="23"/>
      <c r="K139" s="23"/>
      <c r="L139" s="23"/>
      <c r="M139" s="23"/>
      <c r="N139" s="4"/>
      <c r="O139" s="19" t="str">
        <f t="shared" si="44"/>
        <v/>
      </c>
      <c r="P139" s="19" t="str">
        <f t="shared" si="45"/>
        <v/>
      </c>
      <c r="Q139" s="19" t="str">
        <f t="shared" si="46"/>
        <v/>
      </c>
      <c r="R139" s="19" t="str">
        <f t="shared" si="47"/>
        <v/>
      </c>
      <c r="S139" s="19" t="str">
        <f t="shared" si="48"/>
        <v/>
      </c>
      <c r="T139" s="19" t="str">
        <f t="shared" si="49"/>
        <v/>
      </c>
      <c r="U139" s="19" t="str">
        <f t="shared" si="50"/>
        <v/>
      </c>
      <c r="V139" s="19" t="str">
        <f t="shared" si="51"/>
        <v/>
      </c>
      <c r="W139" s="19" t="str">
        <f t="shared" si="52"/>
        <v/>
      </c>
      <c r="X139" s="19" t="str">
        <f t="shared" si="53"/>
        <v/>
      </c>
      <c r="Y139" s="19" t="str">
        <f t="shared" si="54"/>
        <v/>
      </c>
      <c r="Z139" s="19" t="str">
        <f t="shared" si="55"/>
        <v/>
      </c>
      <c r="AA139" s="19" t="str">
        <f t="shared" si="56"/>
        <v/>
      </c>
      <c r="AB139" s="19" t="str">
        <f t="shared" si="57"/>
        <v/>
      </c>
      <c r="AC139" s="19" t="str">
        <f t="shared" si="58"/>
        <v/>
      </c>
      <c r="AD139" s="19" t="str">
        <f t="shared" si="59"/>
        <v/>
      </c>
      <c r="AE139" s="19" t="str">
        <f t="shared" si="60"/>
        <v/>
      </c>
      <c r="AF139" s="19" t="str">
        <f t="shared" si="61"/>
        <v/>
      </c>
      <c r="AG139" s="19" t="str">
        <f t="shared" si="62"/>
        <v/>
      </c>
      <c r="AH139" s="19" t="str">
        <f t="shared" si="63"/>
        <v/>
      </c>
      <c r="AI139" s="19" t="str">
        <f t="shared" si="64"/>
        <v/>
      </c>
      <c r="AJ139" s="19" t="str">
        <f t="shared" si="65"/>
        <v/>
      </c>
      <c r="AK139" s="19" t="str">
        <f t="shared" si="66"/>
        <v/>
      </c>
      <c r="AL139" s="19" t="str">
        <f t="shared" si="67"/>
        <v/>
      </c>
      <c r="AM139" s="19" t="str">
        <f t="shared" si="68"/>
        <v/>
      </c>
      <c r="AN139" s="19" t="str">
        <f t="shared" si="69"/>
        <v/>
      </c>
      <c r="AO139" s="19" t="str">
        <f t="shared" si="70"/>
        <v/>
      </c>
      <c r="AP139" s="19" t="str">
        <f t="shared" si="71"/>
        <v/>
      </c>
      <c r="AQ139" s="19" t="str">
        <f t="shared" si="72"/>
        <v/>
      </c>
      <c r="AR139" s="19" t="str">
        <f t="shared" si="73"/>
        <v/>
      </c>
      <c r="AS139" s="19" t="str">
        <f t="shared" si="74"/>
        <v/>
      </c>
      <c r="AT139" s="19" t="str">
        <f t="shared" si="75"/>
        <v/>
      </c>
      <c r="AU139" s="19" t="str">
        <f t="shared" si="76"/>
        <v/>
      </c>
      <c r="AV139" s="19" t="str">
        <f t="shared" si="77"/>
        <v/>
      </c>
      <c r="AW139" s="19" t="str">
        <f t="shared" si="78"/>
        <v/>
      </c>
      <c r="AX139" s="19" t="str">
        <f t="shared" si="79"/>
        <v/>
      </c>
      <c r="AY139" s="19" t="str">
        <f t="shared" si="80"/>
        <v/>
      </c>
      <c r="AZ139" s="19" t="str">
        <f t="shared" si="81"/>
        <v/>
      </c>
      <c r="BA139" s="19" t="str">
        <f t="shared" si="37"/>
        <v/>
      </c>
    </row>
    <row r="140" spans="1:53" ht="15.75" customHeight="1">
      <c r="A140" s="19">
        <f t="shared" si="38"/>
        <v>128</v>
      </c>
      <c r="B140" s="20"/>
      <c r="C140" s="20"/>
      <c r="D140" s="20"/>
      <c r="E140" s="20"/>
      <c r="F140" s="21"/>
      <c r="G140" s="22" t="str">
        <f t="shared" si="42"/>
        <v>error</v>
      </c>
      <c r="H140" s="22" t="str">
        <f t="shared" si="43"/>
        <v>error</v>
      </c>
      <c r="I140" s="23"/>
      <c r="J140" s="23"/>
      <c r="K140" s="23"/>
      <c r="L140" s="23"/>
      <c r="M140" s="23"/>
      <c r="N140" s="4"/>
      <c r="O140" s="19" t="str">
        <f t="shared" si="44"/>
        <v/>
      </c>
      <c r="P140" s="19" t="str">
        <f t="shared" si="45"/>
        <v/>
      </c>
      <c r="Q140" s="19" t="str">
        <f t="shared" si="46"/>
        <v/>
      </c>
      <c r="R140" s="19" t="str">
        <f t="shared" si="47"/>
        <v/>
      </c>
      <c r="S140" s="19" t="str">
        <f t="shared" si="48"/>
        <v/>
      </c>
      <c r="T140" s="19" t="str">
        <f t="shared" si="49"/>
        <v/>
      </c>
      <c r="U140" s="19" t="str">
        <f t="shared" si="50"/>
        <v/>
      </c>
      <c r="V140" s="19" t="str">
        <f t="shared" si="51"/>
        <v/>
      </c>
      <c r="W140" s="19" t="str">
        <f t="shared" si="52"/>
        <v/>
      </c>
      <c r="X140" s="19" t="str">
        <f t="shared" si="53"/>
        <v/>
      </c>
      <c r="Y140" s="19" t="str">
        <f t="shared" si="54"/>
        <v/>
      </c>
      <c r="Z140" s="19" t="str">
        <f t="shared" si="55"/>
        <v/>
      </c>
      <c r="AA140" s="19" t="str">
        <f t="shared" si="56"/>
        <v/>
      </c>
      <c r="AB140" s="19" t="str">
        <f t="shared" si="57"/>
        <v/>
      </c>
      <c r="AC140" s="19" t="str">
        <f t="shared" si="58"/>
        <v/>
      </c>
      <c r="AD140" s="19" t="str">
        <f t="shared" si="59"/>
        <v/>
      </c>
      <c r="AE140" s="19" t="str">
        <f t="shared" si="60"/>
        <v/>
      </c>
      <c r="AF140" s="19" t="str">
        <f t="shared" si="61"/>
        <v/>
      </c>
      <c r="AG140" s="19" t="str">
        <f t="shared" si="62"/>
        <v/>
      </c>
      <c r="AH140" s="19" t="str">
        <f t="shared" si="63"/>
        <v/>
      </c>
      <c r="AI140" s="19" t="str">
        <f t="shared" si="64"/>
        <v/>
      </c>
      <c r="AJ140" s="19" t="str">
        <f t="shared" si="65"/>
        <v/>
      </c>
      <c r="AK140" s="19" t="str">
        <f t="shared" si="66"/>
        <v/>
      </c>
      <c r="AL140" s="19" t="str">
        <f t="shared" si="67"/>
        <v/>
      </c>
      <c r="AM140" s="19" t="str">
        <f t="shared" si="68"/>
        <v/>
      </c>
      <c r="AN140" s="19" t="str">
        <f t="shared" si="69"/>
        <v/>
      </c>
      <c r="AO140" s="19" t="str">
        <f t="shared" si="70"/>
        <v/>
      </c>
      <c r="AP140" s="19" t="str">
        <f t="shared" si="71"/>
        <v/>
      </c>
      <c r="AQ140" s="19" t="str">
        <f t="shared" si="72"/>
        <v/>
      </c>
      <c r="AR140" s="19" t="str">
        <f t="shared" si="73"/>
        <v/>
      </c>
      <c r="AS140" s="19" t="str">
        <f t="shared" si="74"/>
        <v/>
      </c>
      <c r="AT140" s="19" t="str">
        <f t="shared" si="75"/>
        <v/>
      </c>
      <c r="AU140" s="19" t="str">
        <f t="shared" si="76"/>
        <v/>
      </c>
      <c r="AV140" s="19" t="str">
        <f t="shared" si="77"/>
        <v/>
      </c>
      <c r="AW140" s="19" t="str">
        <f t="shared" si="78"/>
        <v/>
      </c>
      <c r="AX140" s="19" t="str">
        <f t="shared" si="79"/>
        <v/>
      </c>
      <c r="AY140" s="19" t="str">
        <f t="shared" si="80"/>
        <v/>
      </c>
      <c r="AZ140" s="19" t="str">
        <f t="shared" si="81"/>
        <v/>
      </c>
      <c r="BA140" s="19" t="str">
        <f t="shared" si="37"/>
        <v/>
      </c>
    </row>
    <row r="141" spans="1:53" ht="15.75" customHeight="1">
      <c r="A141" s="19">
        <f t="shared" si="38"/>
        <v>129</v>
      </c>
      <c r="B141" s="20"/>
      <c r="C141" s="20"/>
      <c r="D141" s="20"/>
      <c r="E141" s="20"/>
      <c r="F141" s="21"/>
      <c r="G141" s="22" t="str">
        <f t="shared" ref="G141:G204" si="82">IF($F141="","error",DATEDIF($F141,$C$1,"Y"))</f>
        <v>error</v>
      </c>
      <c r="H141" s="22" t="str">
        <f t="shared" ref="H141:H204" si="83">IF($F141="","error",IF(DATEDIF($F141,DATE(YEAR($C$1)-(MONTH($C$1)&lt;=3)*1,4,1),"Y")-2&gt;15,"成年",CHOOSE(DATEDIF($F141,DATE(YEAR($C$1)-(MONTH($C$1)&lt;=3)*1,4,1),"Y")-2,"幼年A","幼年A","幼年B","小学1年","小学2年","小学3年","小学4年","小学5年","小学6年","中学生","中学生","中学生","高校生","高校生","高校生")))</f>
        <v>error</v>
      </c>
      <c r="I141" s="23"/>
      <c r="J141" s="23"/>
      <c r="K141" s="23"/>
      <c r="L141" s="23"/>
      <c r="M141" s="23"/>
      <c r="N141" s="4"/>
      <c r="O141" s="19" t="str">
        <f t="shared" ref="O141:O204" si="84">IF($E141="男子",IF($H141="幼年A",IF($I141="〇",ROW(),""),""),"")</f>
        <v/>
      </c>
      <c r="P141" s="19" t="str">
        <f t="shared" ref="P141:P204" si="85">IF($E141="男子",IF($H141="幼年A",IF($J141="〇",ROW(),""),""),"")</f>
        <v/>
      </c>
      <c r="Q141" s="19" t="str">
        <f t="shared" ref="Q141:Q204" si="86">IF($E141="女子",IF($H141="幼年A",IF($I141="〇",ROW(),""),""),"")</f>
        <v/>
      </c>
      <c r="R141" s="19" t="str">
        <f t="shared" ref="R141:R204" si="87">IF($E141="女子",IF($H141="幼年A",IF($J141="〇",ROW(),""),""),"")</f>
        <v/>
      </c>
      <c r="S141" s="19" t="str">
        <f t="shared" ref="S141:S204" si="88">IF($E141="男子",IF($H141="幼年B",IF($I141="〇",ROW(),""),""),"")</f>
        <v/>
      </c>
      <c r="T141" s="19" t="str">
        <f t="shared" ref="T141:T204" si="89">IF($E141="男子",IF($H141="幼年B",IF($J141="〇",ROW(),""),""),"")</f>
        <v/>
      </c>
      <c r="U141" s="19" t="str">
        <f t="shared" ref="U141:U204" si="90">IF($E141="女子",IF($H141="幼年B",IF($I141="〇",ROW(),""),""),"")</f>
        <v/>
      </c>
      <c r="V141" s="19" t="str">
        <f t="shared" ref="V141:V204" si="91">IF($E141="女子",IF($H141="幼年B",IF($J141="〇",ROW(),""),""),"")</f>
        <v/>
      </c>
      <c r="W141" s="19" t="str">
        <f t="shared" ref="W141:W204" si="92">IF($E141="男子",IF($H141="小学1年",IF($I141="〇",ROW(),""),""),"")</f>
        <v/>
      </c>
      <c r="X141" s="19" t="str">
        <f t="shared" ref="X141:X204" si="93">IF($E141="男子",IF($H141="小学1年",IF($J141="〇",ROW(),""),""),"")</f>
        <v/>
      </c>
      <c r="Y141" s="19" t="str">
        <f t="shared" ref="Y141:Y204" si="94">IF($E141="女子",IF($H141="小学1年",IF($I141="〇",ROW(),""),""),"")</f>
        <v/>
      </c>
      <c r="Z141" s="19" t="str">
        <f t="shared" ref="Z141:Z204" si="95">IF($E141="女子",IF($H141="小学1年",IF($J141="〇",ROW(),""),""),"")</f>
        <v/>
      </c>
      <c r="AA141" s="19" t="str">
        <f t="shared" ref="AA141:AA204" si="96">IF($E141="男子",IF($H141="小学2年",IF($I141="〇",ROW(),""),""),"")</f>
        <v/>
      </c>
      <c r="AB141" s="19" t="str">
        <f t="shared" ref="AB141:AB204" si="97">IF($E141="男子",IF($H141="小学2年",IF($J141="〇",ROW(),""),""),"")</f>
        <v/>
      </c>
      <c r="AC141" s="19" t="str">
        <f t="shared" ref="AC141:AC204" si="98">IF($E141="女子",IF($H141="小学2年",IF($I141="〇",ROW(),""),""),"")</f>
        <v/>
      </c>
      <c r="AD141" s="19" t="str">
        <f t="shared" ref="AD141:AD204" si="99">IF($E141="女子",IF($H141="小学2年",IF($J141="〇",ROW(),""),""),"")</f>
        <v/>
      </c>
      <c r="AE141" s="19" t="str">
        <f t="shared" ref="AE141:AE204" si="100">IF($E141="男子",IF($H141="小学3年",IF($I141="〇",ROW(),""),""),"")</f>
        <v/>
      </c>
      <c r="AF141" s="19" t="str">
        <f t="shared" ref="AF141:AF204" si="101">IF($E141="男子",IF($H141="小学3年",IF($J141="〇",ROW(),""),""),"")</f>
        <v/>
      </c>
      <c r="AG141" s="19" t="str">
        <f t="shared" ref="AG141:AG204" si="102">IF($E141="女子",IF($H141="小学3年",IF($I141="〇",ROW(),""),""),"")</f>
        <v/>
      </c>
      <c r="AH141" s="19" t="str">
        <f t="shared" ref="AH141:AH204" si="103">IF($E141="女子",IF($H141="小学3年",IF($J141="〇",ROW(),""),""),"")</f>
        <v/>
      </c>
      <c r="AI141" s="19" t="str">
        <f t="shared" ref="AI141:AI204" si="104">IF($E141="男子",IF($H141="小学4年",IF($I141="〇",ROW(),""),""),"")</f>
        <v/>
      </c>
      <c r="AJ141" s="19" t="str">
        <f t="shared" ref="AJ141:AJ204" si="105">IF($E141="男子",IF($H141="小学4年",IF($J141="〇",ROW(),""),""),"")</f>
        <v/>
      </c>
      <c r="AK141" s="19" t="str">
        <f t="shared" ref="AK141:AK204" si="106">IF($E141="女子",IF($H141="小学4年",IF($I141="〇",ROW(),""),""),"")</f>
        <v/>
      </c>
      <c r="AL141" s="19" t="str">
        <f t="shared" ref="AL141:AL204" si="107">IF($E141="女子",IF($H141="小学4年",IF($J141="〇",ROW(),""),""),"")</f>
        <v/>
      </c>
      <c r="AM141" s="19" t="str">
        <f t="shared" ref="AM141:AM204" si="108">IF($E141="男子",IF($H141="小学5年",IF($I141="〇",ROW(),""),""),"")</f>
        <v/>
      </c>
      <c r="AN141" s="19" t="str">
        <f t="shared" ref="AN141:AN204" si="109">IF($E141="男子",IF($H141="小学5年",IF($J141="〇",ROW(),""),""),"")</f>
        <v/>
      </c>
      <c r="AO141" s="19" t="str">
        <f t="shared" ref="AO141:AO204" si="110">IF($E141="女子",IF($H141="小学5年",IF($I141="〇",ROW(),""),""),"")</f>
        <v/>
      </c>
      <c r="AP141" s="19" t="str">
        <f t="shared" ref="AP141:AP204" si="111">IF($E141="女子",IF($H141="小学5年",IF($J141="〇",ROW(),""),""),"")</f>
        <v/>
      </c>
      <c r="AQ141" s="19" t="str">
        <f t="shared" ref="AQ141:AQ204" si="112">IF($E141="男子",IF($H141="小学6年",IF($I141="〇",ROW(),""),""),"")</f>
        <v/>
      </c>
      <c r="AR141" s="19" t="str">
        <f t="shared" ref="AR141:AR204" si="113">IF($E141="男子",IF($H141="小学6年",IF($J141="〇",ROW(),""),""),"")</f>
        <v/>
      </c>
      <c r="AS141" s="19" t="str">
        <f t="shared" ref="AS141:AS204" si="114">IF($E141="女子",IF($H141="小学6年",IF($I141="〇",ROW(),""),""),"")</f>
        <v/>
      </c>
      <c r="AT141" s="19" t="str">
        <f t="shared" ref="AT141:AT204" si="115">IF($E141="女子",IF($H141="小学6年",IF($J141="〇",ROW(),""),""),"")</f>
        <v/>
      </c>
      <c r="AU141" s="19" t="str">
        <f t="shared" ref="AU141:AU204" si="116">IF($E141="男子",IF($H141="中学生",IF($I141="〇",ROW(),""),""),"")</f>
        <v/>
      </c>
      <c r="AV141" s="19" t="str">
        <f t="shared" ref="AV141:AV204" si="117">IF($E141="男子",IF($H141="中学生",IF($J141="〇",ROW(),""),""),"")</f>
        <v/>
      </c>
      <c r="AW141" s="19" t="str">
        <f t="shared" ref="AW141:AW204" si="118">IF($E141="女子",IF($H141="中学生",IF($I141="〇",ROW(),""),""),"")</f>
        <v/>
      </c>
      <c r="AX141" s="19" t="str">
        <f t="shared" ref="AX141:AX204" si="119">IF($E141="女子",IF($H141="中学生",IF($J141="〇",ROW(),""),""),"")</f>
        <v/>
      </c>
      <c r="AY141" s="19" t="str">
        <f t="shared" si="80"/>
        <v/>
      </c>
      <c r="AZ141" s="19" t="str">
        <f t="shared" si="81"/>
        <v/>
      </c>
      <c r="BA141" s="19" t="str">
        <f t="shared" si="37"/>
        <v/>
      </c>
    </row>
    <row r="142" spans="1:53" ht="15.75" customHeight="1">
      <c r="A142" s="19">
        <f t="shared" si="38"/>
        <v>130</v>
      </c>
      <c r="B142" s="20"/>
      <c r="C142" s="20"/>
      <c r="D142" s="20"/>
      <c r="E142" s="20"/>
      <c r="F142" s="21"/>
      <c r="G142" s="22" t="str">
        <f t="shared" si="82"/>
        <v>error</v>
      </c>
      <c r="H142" s="22" t="str">
        <f t="shared" si="83"/>
        <v>error</v>
      </c>
      <c r="I142" s="23"/>
      <c r="J142" s="23"/>
      <c r="K142" s="23"/>
      <c r="L142" s="23"/>
      <c r="M142" s="23"/>
      <c r="N142" s="4"/>
      <c r="O142" s="19" t="str">
        <f t="shared" si="84"/>
        <v/>
      </c>
      <c r="P142" s="19" t="str">
        <f t="shared" si="85"/>
        <v/>
      </c>
      <c r="Q142" s="19" t="str">
        <f t="shared" si="86"/>
        <v/>
      </c>
      <c r="R142" s="19" t="str">
        <f t="shared" si="87"/>
        <v/>
      </c>
      <c r="S142" s="19" t="str">
        <f t="shared" si="88"/>
        <v/>
      </c>
      <c r="T142" s="19" t="str">
        <f t="shared" si="89"/>
        <v/>
      </c>
      <c r="U142" s="19" t="str">
        <f t="shared" si="90"/>
        <v/>
      </c>
      <c r="V142" s="19" t="str">
        <f t="shared" si="91"/>
        <v/>
      </c>
      <c r="W142" s="19" t="str">
        <f t="shared" si="92"/>
        <v/>
      </c>
      <c r="X142" s="19" t="str">
        <f t="shared" si="93"/>
        <v/>
      </c>
      <c r="Y142" s="19" t="str">
        <f t="shared" si="94"/>
        <v/>
      </c>
      <c r="Z142" s="19" t="str">
        <f t="shared" si="95"/>
        <v/>
      </c>
      <c r="AA142" s="19" t="str">
        <f t="shared" si="96"/>
        <v/>
      </c>
      <c r="AB142" s="19" t="str">
        <f t="shared" si="97"/>
        <v/>
      </c>
      <c r="AC142" s="19" t="str">
        <f t="shared" si="98"/>
        <v/>
      </c>
      <c r="AD142" s="19" t="str">
        <f t="shared" si="99"/>
        <v/>
      </c>
      <c r="AE142" s="19" t="str">
        <f t="shared" si="100"/>
        <v/>
      </c>
      <c r="AF142" s="19" t="str">
        <f t="shared" si="101"/>
        <v/>
      </c>
      <c r="AG142" s="19" t="str">
        <f t="shared" si="102"/>
        <v/>
      </c>
      <c r="AH142" s="19" t="str">
        <f t="shared" si="103"/>
        <v/>
      </c>
      <c r="AI142" s="19" t="str">
        <f t="shared" si="104"/>
        <v/>
      </c>
      <c r="AJ142" s="19" t="str">
        <f t="shared" si="105"/>
        <v/>
      </c>
      <c r="AK142" s="19" t="str">
        <f t="shared" si="106"/>
        <v/>
      </c>
      <c r="AL142" s="19" t="str">
        <f t="shared" si="107"/>
        <v/>
      </c>
      <c r="AM142" s="19" t="str">
        <f t="shared" si="108"/>
        <v/>
      </c>
      <c r="AN142" s="19" t="str">
        <f t="shared" si="109"/>
        <v/>
      </c>
      <c r="AO142" s="19" t="str">
        <f t="shared" si="110"/>
        <v/>
      </c>
      <c r="AP142" s="19" t="str">
        <f t="shared" si="111"/>
        <v/>
      </c>
      <c r="AQ142" s="19" t="str">
        <f t="shared" si="112"/>
        <v/>
      </c>
      <c r="AR142" s="19" t="str">
        <f t="shared" si="113"/>
        <v/>
      </c>
      <c r="AS142" s="19" t="str">
        <f t="shared" si="114"/>
        <v/>
      </c>
      <c r="AT142" s="19" t="str">
        <f t="shared" si="115"/>
        <v/>
      </c>
      <c r="AU142" s="19" t="str">
        <f t="shared" si="116"/>
        <v/>
      </c>
      <c r="AV142" s="19" t="str">
        <f t="shared" si="117"/>
        <v/>
      </c>
      <c r="AW142" s="19" t="str">
        <f t="shared" si="118"/>
        <v/>
      </c>
      <c r="AX142" s="19" t="str">
        <f t="shared" si="119"/>
        <v/>
      </c>
      <c r="AY142" s="19" t="str">
        <f t="shared" ref="AY142:AY205" si="120">IF($E142="男子",IF(OR($H142="幼年A",$H142="幼年B"),IF($K142="〇",ROW(),""),""),"")</f>
        <v/>
      </c>
      <c r="AZ142" s="19" t="str">
        <f t="shared" ref="AZ142:AZ205" si="121">IF($E142="女子",IF(OR($H142="幼年A",$H142="幼年B"),IF($K142="〇",ROW(),""),""),"")</f>
        <v/>
      </c>
      <c r="BA142" s="19" t="str">
        <f t="shared" si="37"/>
        <v/>
      </c>
    </row>
    <row r="143" spans="1:53" ht="15.75" customHeight="1">
      <c r="A143" s="19">
        <f t="shared" si="38"/>
        <v>131</v>
      </c>
      <c r="B143" s="20"/>
      <c r="C143" s="20"/>
      <c r="D143" s="20"/>
      <c r="E143" s="20"/>
      <c r="F143" s="21"/>
      <c r="G143" s="22" t="str">
        <f t="shared" si="82"/>
        <v>error</v>
      </c>
      <c r="H143" s="22" t="str">
        <f t="shared" si="83"/>
        <v>error</v>
      </c>
      <c r="I143" s="23"/>
      <c r="J143" s="23"/>
      <c r="K143" s="23"/>
      <c r="L143" s="23"/>
      <c r="M143" s="23"/>
      <c r="N143" s="4"/>
      <c r="O143" s="19" t="str">
        <f t="shared" si="84"/>
        <v/>
      </c>
      <c r="P143" s="19" t="str">
        <f t="shared" si="85"/>
        <v/>
      </c>
      <c r="Q143" s="19" t="str">
        <f t="shared" si="86"/>
        <v/>
      </c>
      <c r="R143" s="19" t="str">
        <f t="shared" si="87"/>
        <v/>
      </c>
      <c r="S143" s="19" t="str">
        <f t="shared" si="88"/>
        <v/>
      </c>
      <c r="T143" s="19" t="str">
        <f t="shared" si="89"/>
        <v/>
      </c>
      <c r="U143" s="19" t="str">
        <f t="shared" si="90"/>
        <v/>
      </c>
      <c r="V143" s="19" t="str">
        <f t="shared" si="91"/>
        <v/>
      </c>
      <c r="W143" s="19" t="str">
        <f t="shared" si="92"/>
        <v/>
      </c>
      <c r="X143" s="19" t="str">
        <f t="shared" si="93"/>
        <v/>
      </c>
      <c r="Y143" s="19" t="str">
        <f t="shared" si="94"/>
        <v/>
      </c>
      <c r="Z143" s="19" t="str">
        <f t="shared" si="95"/>
        <v/>
      </c>
      <c r="AA143" s="19" t="str">
        <f t="shared" si="96"/>
        <v/>
      </c>
      <c r="AB143" s="19" t="str">
        <f t="shared" si="97"/>
        <v/>
      </c>
      <c r="AC143" s="19" t="str">
        <f t="shared" si="98"/>
        <v/>
      </c>
      <c r="AD143" s="19" t="str">
        <f t="shared" si="99"/>
        <v/>
      </c>
      <c r="AE143" s="19" t="str">
        <f t="shared" si="100"/>
        <v/>
      </c>
      <c r="AF143" s="19" t="str">
        <f t="shared" si="101"/>
        <v/>
      </c>
      <c r="AG143" s="19" t="str">
        <f t="shared" si="102"/>
        <v/>
      </c>
      <c r="AH143" s="19" t="str">
        <f t="shared" si="103"/>
        <v/>
      </c>
      <c r="AI143" s="19" t="str">
        <f t="shared" si="104"/>
        <v/>
      </c>
      <c r="AJ143" s="19" t="str">
        <f t="shared" si="105"/>
        <v/>
      </c>
      <c r="AK143" s="19" t="str">
        <f t="shared" si="106"/>
        <v/>
      </c>
      <c r="AL143" s="19" t="str">
        <f t="shared" si="107"/>
        <v/>
      </c>
      <c r="AM143" s="19" t="str">
        <f t="shared" si="108"/>
        <v/>
      </c>
      <c r="AN143" s="19" t="str">
        <f t="shared" si="109"/>
        <v/>
      </c>
      <c r="AO143" s="19" t="str">
        <f t="shared" si="110"/>
        <v/>
      </c>
      <c r="AP143" s="19" t="str">
        <f t="shared" si="111"/>
        <v/>
      </c>
      <c r="AQ143" s="19" t="str">
        <f t="shared" si="112"/>
        <v/>
      </c>
      <c r="AR143" s="19" t="str">
        <f t="shared" si="113"/>
        <v/>
      </c>
      <c r="AS143" s="19" t="str">
        <f t="shared" si="114"/>
        <v/>
      </c>
      <c r="AT143" s="19" t="str">
        <f t="shared" si="115"/>
        <v/>
      </c>
      <c r="AU143" s="19" t="str">
        <f t="shared" si="116"/>
        <v/>
      </c>
      <c r="AV143" s="19" t="str">
        <f t="shared" si="117"/>
        <v/>
      </c>
      <c r="AW143" s="19" t="str">
        <f t="shared" si="118"/>
        <v/>
      </c>
      <c r="AX143" s="19" t="str">
        <f t="shared" si="119"/>
        <v/>
      </c>
      <c r="AY143" s="19" t="str">
        <f t="shared" si="120"/>
        <v/>
      </c>
      <c r="AZ143" s="19" t="str">
        <f t="shared" si="121"/>
        <v/>
      </c>
      <c r="BA143" s="19" t="str">
        <f t="shared" si="37"/>
        <v/>
      </c>
    </row>
    <row r="144" spans="1:53" ht="15.75" customHeight="1">
      <c r="A144" s="19">
        <f t="shared" si="38"/>
        <v>132</v>
      </c>
      <c r="B144" s="20"/>
      <c r="C144" s="20"/>
      <c r="D144" s="20"/>
      <c r="E144" s="20"/>
      <c r="F144" s="21"/>
      <c r="G144" s="22" t="str">
        <f t="shared" si="82"/>
        <v>error</v>
      </c>
      <c r="H144" s="22" t="str">
        <f t="shared" si="83"/>
        <v>error</v>
      </c>
      <c r="I144" s="23"/>
      <c r="J144" s="23"/>
      <c r="K144" s="23"/>
      <c r="L144" s="23"/>
      <c r="M144" s="23"/>
      <c r="N144" s="4"/>
      <c r="O144" s="19" t="str">
        <f t="shared" si="84"/>
        <v/>
      </c>
      <c r="P144" s="19" t="str">
        <f t="shared" si="85"/>
        <v/>
      </c>
      <c r="Q144" s="19" t="str">
        <f t="shared" si="86"/>
        <v/>
      </c>
      <c r="R144" s="19" t="str">
        <f t="shared" si="87"/>
        <v/>
      </c>
      <c r="S144" s="19" t="str">
        <f t="shared" si="88"/>
        <v/>
      </c>
      <c r="T144" s="19" t="str">
        <f t="shared" si="89"/>
        <v/>
      </c>
      <c r="U144" s="19" t="str">
        <f t="shared" si="90"/>
        <v/>
      </c>
      <c r="V144" s="19" t="str">
        <f t="shared" si="91"/>
        <v/>
      </c>
      <c r="W144" s="19" t="str">
        <f t="shared" si="92"/>
        <v/>
      </c>
      <c r="X144" s="19" t="str">
        <f t="shared" si="93"/>
        <v/>
      </c>
      <c r="Y144" s="19" t="str">
        <f t="shared" si="94"/>
        <v/>
      </c>
      <c r="Z144" s="19" t="str">
        <f t="shared" si="95"/>
        <v/>
      </c>
      <c r="AA144" s="19" t="str">
        <f t="shared" si="96"/>
        <v/>
      </c>
      <c r="AB144" s="19" t="str">
        <f t="shared" si="97"/>
        <v/>
      </c>
      <c r="AC144" s="19" t="str">
        <f t="shared" si="98"/>
        <v/>
      </c>
      <c r="AD144" s="19" t="str">
        <f t="shared" si="99"/>
        <v/>
      </c>
      <c r="AE144" s="19" t="str">
        <f t="shared" si="100"/>
        <v/>
      </c>
      <c r="AF144" s="19" t="str">
        <f t="shared" si="101"/>
        <v/>
      </c>
      <c r="AG144" s="19" t="str">
        <f t="shared" si="102"/>
        <v/>
      </c>
      <c r="AH144" s="19" t="str">
        <f t="shared" si="103"/>
        <v/>
      </c>
      <c r="AI144" s="19" t="str">
        <f t="shared" si="104"/>
        <v/>
      </c>
      <c r="AJ144" s="19" t="str">
        <f t="shared" si="105"/>
        <v/>
      </c>
      <c r="AK144" s="19" t="str">
        <f t="shared" si="106"/>
        <v/>
      </c>
      <c r="AL144" s="19" t="str">
        <f t="shared" si="107"/>
        <v/>
      </c>
      <c r="AM144" s="19" t="str">
        <f t="shared" si="108"/>
        <v/>
      </c>
      <c r="AN144" s="19" t="str">
        <f t="shared" si="109"/>
        <v/>
      </c>
      <c r="AO144" s="19" t="str">
        <f t="shared" si="110"/>
        <v/>
      </c>
      <c r="AP144" s="19" t="str">
        <f t="shared" si="111"/>
        <v/>
      </c>
      <c r="AQ144" s="19" t="str">
        <f t="shared" si="112"/>
        <v/>
      </c>
      <c r="AR144" s="19" t="str">
        <f t="shared" si="113"/>
        <v/>
      </c>
      <c r="AS144" s="19" t="str">
        <f t="shared" si="114"/>
        <v/>
      </c>
      <c r="AT144" s="19" t="str">
        <f t="shared" si="115"/>
        <v/>
      </c>
      <c r="AU144" s="19" t="str">
        <f t="shared" si="116"/>
        <v/>
      </c>
      <c r="AV144" s="19" t="str">
        <f t="shared" si="117"/>
        <v/>
      </c>
      <c r="AW144" s="19" t="str">
        <f t="shared" si="118"/>
        <v/>
      </c>
      <c r="AX144" s="19" t="str">
        <f t="shared" si="119"/>
        <v/>
      </c>
      <c r="AY144" s="19" t="str">
        <f t="shared" si="120"/>
        <v/>
      </c>
      <c r="AZ144" s="19" t="str">
        <f t="shared" si="121"/>
        <v/>
      </c>
      <c r="BA144" s="19" t="str">
        <f t="shared" si="37"/>
        <v/>
      </c>
    </row>
    <row r="145" spans="1:53" ht="15.75" customHeight="1">
      <c r="A145" s="19">
        <f t="shared" si="38"/>
        <v>133</v>
      </c>
      <c r="B145" s="20"/>
      <c r="C145" s="20"/>
      <c r="D145" s="20"/>
      <c r="E145" s="20"/>
      <c r="F145" s="21"/>
      <c r="G145" s="22" t="str">
        <f t="shared" si="82"/>
        <v>error</v>
      </c>
      <c r="H145" s="22" t="str">
        <f t="shared" si="83"/>
        <v>error</v>
      </c>
      <c r="I145" s="23"/>
      <c r="J145" s="23"/>
      <c r="K145" s="23"/>
      <c r="L145" s="23"/>
      <c r="M145" s="23"/>
      <c r="N145" s="4"/>
      <c r="O145" s="19" t="str">
        <f t="shared" si="84"/>
        <v/>
      </c>
      <c r="P145" s="19" t="str">
        <f t="shared" si="85"/>
        <v/>
      </c>
      <c r="Q145" s="19" t="str">
        <f t="shared" si="86"/>
        <v/>
      </c>
      <c r="R145" s="19" t="str">
        <f t="shared" si="87"/>
        <v/>
      </c>
      <c r="S145" s="19" t="str">
        <f t="shared" si="88"/>
        <v/>
      </c>
      <c r="T145" s="19" t="str">
        <f t="shared" si="89"/>
        <v/>
      </c>
      <c r="U145" s="19" t="str">
        <f t="shared" si="90"/>
        <v/>
      </c>
      <c r="V145" s="19" t="str">
        <f t="shared" si="91"/>
        <v/>
      </c>
      <c r="W145" s="19" t="str">
        <f t="shared" si="92"/>
        <v/>
      </c>
      <c r="X145" s="19" t="str">
        <f t="shared" si="93"/>
        <v/>
      </c>
      <c r="Y145" s="19" t="str">
        <f t="shared" si="94"/>
        <v/>
      </c>
      <c r="Z145" s="19" t="str">
        <f t="shared" si="95"/>
        <v/>
      </c>
      <c r="AA145" s="19" t="str">
        <f t="shared" si="96"/>
        <v/>
      </c>
      <c r="AB145" s="19" t="str">
        <f t="shared" si="97"/>
        <v/>
      </c>
      <c r="AC145" s="19" t="str">
        <f t="shared" si="98"/>
        <v/>
      </c>
      <c r="AD145" s="19" t="str">
        <f t="shared" si="99"/>
        <v/>
      </c>
      <c r="AE145" s="19" t="str">
        <f t="shared" si="100"/>
        <v/>
      </c>
      <c r="AF145" s="19" t="str">
        <f t="shared" si="101"/>
        <v/>
      </c>
      <c r="AG145" s="19" t="str">
        <f t="shared" si="102"/>
        <v/>
      </c>
      <c r="AH145" s="19" t="str">
        <f t="shared" si="103"/>
        <v/>
      </c>
      <c r="AI145" s="19" t="str">
        <f t="shared" si="104"/>
        <v/>
      </c>
      <c r="AJ145" s="19" t="str">
        <f t="shared" si="105"/>
        <v/>
      </c>
      <c r="AK145" s="19" t="str">
        <f t="shared" si="106"/>
        <v/>
      </c>
      <c r="AL145" s="19" t="str">
        <f t="shared" si="107"/>
        <v/>
      </c>
      <c r="AM145" s="19" t="str">
        <f t="shared" si="108"/>
        <v/>
      </c>
      <c r="AN145" s="19" t="str">
        <f t="shared" si="109"/>
        <v/>
      </c>
      <c r="AO145" s="19" t="str">
        <f t="shared" si="110"/>
        <v/>
      </c>
      <c r="AP145" s="19" t="str">
        <f t="shared" si="111"/>
        <v/>
      </c>
      <c r="AQ145" s="19" t="str">
        <f t="shared" si="112"/>
        <v/>
      </c>
      <c r="AR145" s="19" t="str">
        <f t="shared" si="113"/>
        <v/>
      </c>
      <c r="AS145" s="19" t="str">
        <f t="shared" si="114"/>
        <v/>
      </c>
      <c r="AT145" s="19" t="str">
        <f t="shared" si="115"/>
        <v/>
      </c>
      <c r="AU145" s="19" t="str">
        <f t="shared" si="116"/>
        <v/>
      </c>
      <c r="AV145" s="19" t="str">
        <f t="shared" si="117"/>
        <v/>
      </c>
      <c r="AW145" s="19" t="str">
        <f t="shared" si="118"/>
        <v/>
      </c>
      <c r="AX145" s="19" t="str">
        <f t="shared" si="119"/>
        <v/>
      </c>
      <c r="AY145" s="19" t="str">
        <f t="shared" si="120"/>
        <v/>
      </c>
      <c r="AZ145" s="19" t="str">
        <f t="shared" si="121"/>
        <v/>
      </c>
      <c r="BA145" s="19" t="str">
        <f t="shared" si="37"/>
        <v/>
      </c>
    </row>
    <row r="146" spans="1:53" ht="15.75" customHeight="1">
      <c r="A146" s="19">
        <f t="shared" si="38"/>
        <v>134</v>
      </c>
      <c r="B146" s="20"/>
      <c r="C146" s="20"/>
      <c r="D146" s="20"/>
      <c r="E146" s="20"/>
      <c r="F146" s="21"/>
      <c r="G146" s="22" t="str">
        <f t="shared" si="82"/>
        <v>error</v>
      </c>
      <c r="H146" s="22" t="str">
        <f t="shared" si="83"/>
        <v>error</v>
      </c>
      <c r="I146" s="23"/>
      <c r="J146" s="23"/>
      <c r="K146" s="23"/>
      <c r="L146" s="23"/>
      <c r="M146" s="23"/>
      <c r="N146" s="4"/>
      <c r="O146" s="19" t="str">
        <f t="shared" si="84"/>
        <v/>
      </c>
      <c r="P146" s="19" t="str">
        <f t="shared" si="85"/>
        <v/>
      </c>
      <c r="Q146" s="19" t="str">
        <f t="shared" si="86"/>
        <v/>
      </c>
      <c r="R146" s="19" t="str">
        <f t="shared" si="87"/>
        <v/>
      </c>
      <c r="S146" s="19" t="str">
        <f t="shared" si="88"/>
        <v/>
      </c>
      <c r="T146" s="19" t="str">
        <f t="shared" si="89"/>
        <v/>
      </c>
      <c r="U146" s="19" t="str">
        <f t="shared" si="90"/>
        <v/>
      </c>
      <c r="V146" s="19" t="str">
        <f t="shared" si="91"/>
        <v/>
      </c>
      <c r="W146" s="19" t="str">
        <f t="shared" si="92"/>
        <v/>
      </c>
      <c r="X146" s="19" t="str">
        <f t="shared" si="93"/>
        <v/>
      </c>
      <c r="Y146" s="19" t="str">
        <f t="shared" si="94"/>
        <v/>
      </c>
      <c r="Z146" s="19" t="str">
        <f t="shared" si="95"/>
        <v/>
      </c>
      <c r="AA146" s="19" t="str">
        <f t="shared" si="96"/>
        <v/>
      </c>
      <c r="AB146" s="19" t="str">
        <f t="shared" si="97"/>
        <v/>
      </c>
      <c r="AC146" s="19" t="str">
        <f t="shared" si="98"/>
        <v/>
      </c>
      <c r="AD146" s="19" t="str">
        <f t="shared" si="99"/>
        <v/>
      </c>
      <c r="AE146" s="19" t="str">
        <f t="shared" si="100"/>
        <v/>
      </c>
      <c r="AF146" s="19" t="str">
        <f t="shared" si="101"/>
        <v/>
      </c>
      <c r="AG146" s="19" t="str">
        <f t="shared" si="102"/>
        <v/>
      </c>
      <c r="AH146" s="19" t="str">
        <f t="shared" si="103"/>
        <v/>
      </c>
      <c r="AI146" s="19" t="str">
        <f t="shared" si="104"/>
        <v/>
      </c>
      <c r="AJ146" s="19" t="str">
        <f t="shared" si="105"/>
        <v/>
      </c>
      <c r="AK146" s="19" t="str">
        <f t="shared" si="106"/>
        <v/>
      </c>
      <c r="AL146" s="19" t="str">
        <f t="shared" si="107"/>
        <v/>
      </c>
      <c r="AM146" s="19" t="str">
        <f t="shared" si="108"/>
        <v/>
      </c>
      <c r="AN146" s="19" t="str">
        <f t="shared" si="109"/>
        <v/>
      </c>
      <c r="AO146" s="19" t="str">
        <f t="shared" si="110"/>
        <v/>
      </c>
      <c r="AP146" s="19" t="str">
        <f t="shared" si="111"/>
        <v/>
      </c>
      <c r="AQ146" s="19" t="str">
        <f t="shared" si="112"/>
        <v/>
      </c>
      <c r="AR146" s="19" t="str">
        <f t="shared" si="113"/>
        <v/>
      </c>
      <c r="AS146" s="19" t="str">
        <f t="shared" si="114"/>
        <v/>
      </c>
      <c r="AT146" s="19" t="str">
        <f t="shared" si="115"/>
        <v/>
      </c>
      <c r="AU146" s="19" t="str">
        <f t="shared" si="116"/>
        <v/>
      </c>
      <c r="AV146" s="19" t="str">
        <f t="shared" si="117"/>
        <v/>
      </c>
      <c r="AW146" s="19" t="str">
        <f t="shared" si="118"/>
        <v/>
      </c>
      <c r="AX146" s="19" t="str">
        <f t="shared" si="119"/>
        <v/>
      </c>
      <c r="AY146" s="19" t="str">
        <f t="shared" si="120"/>
        <v/>
      </c>
      <c r="AZ146" s="19" t="str">
        <f t="shared" si="121"/>
        <v/>
      </c>
      <c r="BA146" s="19" t="str">
        <f t="shared" si="37"/>
        <v/>
      </c>
    </row>
    <row r="147" spans="1:53" ht="15.75" customHeight="1">
      <c r="A147" s="19">
        <f t="shared" si="38"/>
        <v>135</v>
      </c>
      <c r="B147" s="20"/>
      <c r="C147" s="20"/>
      <c r="D147" s="20"/>
      <c r="E147" s="20"/>
      <c r="F147" s="21"/>
      <c r="G147" s="22" t="str">
        <f t="shared" si="82"/>
        <v>error</v>
      </c>
      <c r="H147" s="22" t="str">
        <f t="shared" si="83"/>
        <v>error</v>
      </c>
      <c r="I147" s="23"/>
      <c r="J147" s="23"/>
      <c r="K147" s="23"/>
      <c r="L147" s="23"/>
      <c r="M147" s="23"/>
      <c r="N147" s="4"/>
      <c r="O147" s="19" t="str">
        <f t="shared" si="84"/>
        <v/>
      </c>
      <c r="P147" s="19" t="str">
        <f t="shared" si="85"/>
        <v/>
      </c>
      <c r="Q147" s="19" t="str">
        <f t="shared" si="86"/>
        <v/>
      </c>
      <c r="R147" s="19" t="str">
        <f t="shared" si="87"/>
        <v/>
      </c>
      <c r="S147" s="19" t="str">
        <f t="shared" si="88"/>
        <v/>
      </c>
      <c r="T147" s="19" t="str">
        <f t="shared" si="89"/>
        <v/>
      </c>
      <c r="U147" s="19" t="str">
        <f t="shared" si="90"/>
        <v/>
      </c>
      <c r="V147" s="19" t="str">
        <f t="shared" si="91"/>
        <v/>
      </c>
      <c r="W147" s="19" t="str">
        <f t="shared" si="92"/>
        <v/>
      </c>
      <c r="X147" s="19" t="str">
        <f t="shared" si="93"/>
        <v/>
      </c>
      <c r="Y147" s="19" t="str">
        <f t="shared" si="94"/>
        <v/>
      </c>
      <c r="Z147" s="19" t="str">
        <f t="shared" si="95"/>
        <v/>
      </c>
      <c r="AA147" s="19" t="str">
        <f t="shared" si="96"/>
        <v/>
      </c>
      <c r="AB147" s="19" t="str">
        <f t="shared" si="97"/>
        <v/>
      </c>
      <c r="AC147" s="19" t="str">
        <f t="shared" si="98"/>
        <v/>
      </c>
      <c r="AD147" s="19" t="str">
        <f t="shared" si="99"/>
        <v/>
      </c>
      <c r="AE147" s="19" t="str">
        <f t="shared" si="100"/>
        <v/>
      </c>
      <c r="AF147" s="19" t="str">
        <f t="shared" si="101"/>
        <v/>
      </c>
      <c r="AG147" s="19" t="str">
        <f t="shared" si="102"/>
        <v/>
      </c>
      <c r="AH147" s="19" t="str">
        <f t="shared" si="103"/>
        <v/>
      </c>
      <c r="AI147" s="19" t="str">
        <f t="shared" si="104"/>
        <v/>
      </c>
      <c r="AJ147" s="19" t="str">
        <f t="shared" si="105"/>
        <v/>
      </c>
      <c r="AK147" s="19" t="str">
        <f t="shared" si="106"/>
        <v/>
      </c>
      <c r="AL147" s="19" t="str">
        <f t="shared" si="107"/>
        <v/>
      </c>
      <c r="AM147" s="19" t="str">
        <f t="shared" si="108"/>
        <v/>
      </c>
      <c r="AN147" s="19" t="str">
        <f t="shared" si="109"/>
        <v/>
      </c>
      <c r="AO147" s="19" t="str">
        <f t="shared" si="110"/>
        <v/>
      </c>
      <c r="AP147" s="19" t="str">
        <f t="shared" si="111"/>
        <v/>
      </c>
      <c r="AQ147" s="19" t="str">
        <f t="shared" si="112"/>
        <v/>
      </c>
      <c r="AR147" s="19" t="str">
        <f t="shared" si="113"/>
        <v/>
      </c>
      <c r="AS147" s="19" t="str">
        <f t="shared" si="114"/>
        <v/>
      </c>
      <c r="AT147" s="19" t="str">
        <f t="shared" si="115"/>
        <v/>
      </c>
      <c r="AU147" s="19" t="str">
        <f t="shared" si="116"/>
        <v/>
      </c>
      <c r="AV147" s="19" t="str">
        <f t="shared" si="117"/>
        <v/>
      </c>
      <c r="AW147" s="19" t="str">
        <f t="shared" si="118"/>
        <v/>
      </c>
      <c r="AX147" s="19" t="str">
        <f t="shared" si="119"/>
        <v/>
      </c>
      <c r="AY147" s="19" t="str">
        <f t="shared" si="120"/>
        <v/>
      </c>
      <c r="AZ147" s="19" t="str">
        <f t="shared" si="121"/>
        <v/>
      </c>
      <c r="BA147" s="19" t="str">
        <f t="shared" si="37"/>
        <v/>
      </c>
    </row>
    <row r="148" spans="1:53" ht="15.75" customHeight="1">
      <c r="A148" s="19">
        <f t="shared" si="38"/>
        <v>136</v>
      </c>
      <c r="B148" s="20"/>
      <c r="C148" s="20"/>
      <c r="D148" s="20"/>
      <c r="E148" s="20"/>
      <c r="F148" s="21"/>
      <c r="G148" s="22" t="str">
        <f t="shared" si="82"/>
        <v>error</v>
      </c>
      <c r="H148" s="22" t="str">
        <f t="shared" si="83"/>
        <v>error</v>
      </c>
      <c r="I148" s="23"/>
      <c r="J148" s="23"/>
      <c r="K148" s="23"/>
      <c r="L148" s="23"/>
      <c r="M148" s="23"/>
      <c r="N148" s="4"/>
      <c r="O148" s="19" t="str">
        <f t="shared" si="84"/>
        <v/>
      </c>
      <c r="P148" s="19" t="str">
        <f t="shared" si="85"/>
        <v/>
      </c>
      <c r="Q148" s="19" t="str">
        <f t="shared" si="86"/>
        <v/>
      </c>
      <c r="R148" s="19" t="str">
        <f t="shared" si="87"/>
        <v/>
      </c>
      <c r="S148" s="19" t="str">
        <f t="shared" si="88"/>
        <v/>
      </c>
      <c r="T148" s="19" t="str">
        <f t="shared" si="89"/>
        <v/>
      </c>
      <c r="U148" s="19" t="str">
        <f t="shared" si="90"/>
        <v/>
      </c>
      <c r="V148" s="19" t="str">
        <f t="shared" si="91"/>
        <v/>
      </c>
      <c r="W148" s="19" t="str">
        <f t="shared" si="92"/>
        <v/>
      </c>
      <c r="X148" s="19" t="str">
        <f t="shared" si="93"/>
        <v/>
      </c>
      <c r="Y148" s="19" t="str">
        <f t="shared" si="94"/>
        <v/>
      </c>
      <c r="Z148" s="19" t="str">
        <f t="shared" si="95"/>
        <v/>
      </c>
      <c r="AA148" s="19" t="str">
        <f t="shared" si="96"/>
        <v/>
      </c>
      <c r="AB148" s="19" t="str">
        <f t="shared" si="97"/>
        <v/>
      </c>
      <c r="AC148" s="19" t="str">
        <f t="shared" si="98"/>
        <v/>
      </c>
      <c r="AD148" s="19" t="str">
        <f t="shared" si="99"/>
        <v/>
      </c>
      <c r="AE148" s="19" t="str">
        <f t="shared" si="100"/>
        <v/>
      </c>
      <c r="AF148" s="19" t="str">
        <f t="shared" si="101"/>
        <v/>
      </c>
      <c r="AG148" s="19" t="str">
        <f t="shared" si="102"/>
        <v/>
      </c>
      <c r="AH148" s="19" t="str">
        <f t="shared" si="103"/>
        <v/>
      </c>
      <c r="AI148" s="19" t="str">
        <f t="shared" si="104"/>
        <v/>
      </c>
      <c r="AJ148" s="19" t="str">
        <f t="shared" si="105"/>
        <v/>
      </c>
      <c r="AK148" s="19" t="str">
        <f t="shared" si="106"/>
        <v/>
      </c>
      <c r="AL148" s="19" t="str">
        <f t="shared" si="107"/>
        <v/>
      </c>
      <c r="AM148" s="19" t="str">
        <f t="shared" si="108"/>
        <v/>
      </c>
      <c r="AN148" s="19" t="str">
        <f t="shared" si="109"/>
        <v/>
      </c>
      <c r="AO148" s="19" t="str">
        <f t="shared" si="110"/>
        <v/>
      </c>
      <c r="AP148" s="19" t="str">
        <f t="shared" si="111"/>
        <v/>
      </c>
      <c r="AQ148" s="19" t="str">
        <f t="shared" si="112"/>
        <v/>
      </c>
      <c r="AR148" s="19" t="str">
        <f t="shared" si="113"/>
        <v/>
      </c>
      <c r="AS148" s="19" t="str">
        <f t="shared" si="114"/>
        <v/>
      </c>
      <c r="AT148" s="19" t="str">
        <f t="shared" si="115"/>
        <v/>
      </c>
      <c r="AU148" s="19" t="str">
        <f t="shared" si="116"/>
        <v/>
      </c>
      <c r="AV148" s="19" t="str">
        <f t="shared" si="117"/>
        <v/>
      </c>
      <c r="AW148" s="19" t="str">
        <f t="shared" si="118"/>
        <v/>
      </c>
      <c r="AX148" s="19" t="str">
        <f t="shared" si="119"/>
        <v/>
      </c>
      <c r="AY148" s="19" t="str">
        <f t="shared" si="120"/>
        <v/>
      </c>
      <c r="AZ148" s="19" t="str">
        <f t="shared" si="121"/>
        <v/>
      </c>
      <c r="BA148" s="19" t="str">
        <f t="shared" si="37"/>
        <v/>
      </c>
    </row>
    <row r="149" spans="1:53" ht="15.75" customHeight="1">
      <c r="A149" s="19">
        <f t="shared" si="38"/>
        <v>137</v>
      </c>
      <c r="B149" s="20"/>
      <c r="C149" s="20"/>
      <c r="D149" s="20"/>
      <c r="E149" s="20"/>
      <c r="F149" s="21"/>
      <c r="G149" s="22" t="str">
        <f t="shared" si="82"/>
        <v>error</v>
      </c>
      <c r="H149" s="22" t="str">
        <f t="shared" si="83"/>
        <v>error</v>
      </c>
      <c r="I149" s="23"/>
      <c r="J149" s="23"/>
      <c r="K149" s="23"/>
      <c r="L149" s="23"/>
      <c r="M149" s="23"/>
      <c r="N149" s="4"/>
      <c r="O149" s="19" t="str">
        <f t="shared" si="84"/>
        <v/>
      </c>
      <c r="P149" s="19" t="str">
        <f t="shared" si="85"/>
        <v/>
      </c>
      <c r="Q149" s="19" t="str">
        <f t="shared" si="86"/>
        <v/>
      </c>
      <c r="R149" s="19" t="str">
        <f t="shared" si="87"/>
        <v/>
      </c>
      <c r="S149" s="19" t="str">
        <f t="shared" si="88"/>
        <v/>
      </c>
      <c r="T149" s="19" t="str">
        <f t="shared" si="89"/>
        <v/>
      </c>
      <c r="U149" s="19" t="str">
        <f t="shared" si="90"/>
        <v/>
      </c>
      <c r="V149" s="19" t="str">
        <f t="shared" si="91"/>
        <v/>
      </c>
      <c r="W149" s="19" t="str">
        <f t="shared" si="92"/>
        <v/>
      </c>
      <c r="X149" s="19" t="str">
        <f t="shared" si="93"/>
        <v/>
      </c>
      <c r="Y149" s="19" t="str">
        <f t="shared" si="94"/>
        <v/>
      </c>
      <c r="Z149" s="19" t="str">
        <f t="shared" si="95"/>
        <v/>
      </c>
      <c r="AA149" s="19" t="str">
        <f t="shared" si="96"/>
        <v/>
      </c>
      <c r="AB149" s="19" t="str">
        <f t="shared" si="97"/>
        <v/>
      </c>
      <c r="AC149" s="19" t="str">
        <f t="shared" si="98"/>
        <v/>
      </c>
      <c r="AD149" s="19" t="str">
        <f t="shared" si="99"/>
        <v/>
      </c>
      <c r="AE149" s="19" t="str">
        <f t="shared" si="100"/>
        <v/>
      </c>
      <c r="AF149" s="19" t="str">
        <f t="shared" si="101"/>
        <v/>
      </c>
      <c r="AG149" s="19" t="str">
        <f t="shared" si="102"/>
        <v/>
      </c>
      <c r="AH149" s="19" t="str">
        <f t="shared" si="103"/>
        <v/>
      </c>
      <c r="AI149" s="19" t="str">
        <f t="shared" si="104"/>
        <v/>
      </c>
      <c r="AJ149" s="19" t="str">
        <f t="shared" si="105"/>
        <v/>
      </c>
      <c r="AK149" s="19" t="str">
        <f t="shared" si="106"/>
        <v/>
      </c>
      <c r="AL149" s="19" t="str">
        <f t="shared" si="107"/>
        <v/>
      </c>
      <c r="AM149" s="19" t="str">
        <f t="shared" si="108"/>
        <v/>
      </c>
      <c r="AN149" s="19" t="str">
        <f t="shared" si="109"/>
        <v/>
      </c>
      <c r="AO149" s="19" t="str">
        <f t="shared" si="110"/>
        <v/>
      </c>
      <c r="AP149" s="19" t="str">
        <f t="shared" si="111"/>
        <v/>
      </c>
      <c r="AQ149" s="19" t="str">
        <f t="shared" si="112"/>
        <v/>
      </c>
      <c r="AR149" s="19" t="str">
        <f t="shared" si="113"/>
        <v/>
      </c>
      <c r="AS149" s="19" t="str">
        <f t="shared" si="114"/>
        <v/>
      </c>
      <c r="AT149" s="19" t="str">
        <f t="shared" si="115"/>
        <v/>
      </c>
      <c r="AU149" s="19" t="str">
        <f t="shared" si="116"/>
        <v/>
      </c>
      <c r="AV149" s="19" t="str">
        <f t="shared" si="117"/>
        <v/>
      </c>
      <c r="AW149" s="19" t="str">
        <f t="shared" si="118"/>
        <v/>
      </c>
      <c r="AX149" s="19" t="str">
        <f t="shared" si="119"/>
        <v/>
      </c>
      <c r="AY149" s="19" t="str">
        <f t="shared" si="120"/>
        <v/>
      </c>
      <c r="AZ149" s="19" t="str">
        <f t="shared" si="121"/>
        <v/>
      </c>
      <c r="BA149" s="19" t="str">
        <f t="shared" si="37"/>
        <v/>
      </c>
    </row>
    <row r="150" spans="1:53" ht="15.75" customHeight="1">
      <c r="A150" s="19">
        <f t="shared" si="38"/>
        <v>138</v>
      </c>
      <c r="B150" s="20"/>
      <c r="C150" s="20"/>
      <c r="D150" s="20"/>
      <c r="E150" s="20"/>
      <c r="F150" s="21"/>
      <c r="G150" s="22" t="str">
        <f t="shared" si="82"/>
        <v>error</v>
      </c>
      <c r="H150" s="22" t="str">
        <f t="shared" si="83"/>
        <v>error</v>
      </c>
      <c r="I150" s="23"/>
      <c r="J150" s="23"/>
      <c r="K150" s="23"/>
      <c r="L150" s="23"/>
      <c r="M150" s="23"/>
      <c r="N150" s="4"/>
      <c r="O150" s="19" t="str">
        <f t="shared" si="84"/>
        <v/>
      </c>
      <c r="P150" s="19" t="str">
        <f t="shared" si="85"/>
        <v/>
      </c>
      <c r="Q150" s="19" t="str">
        <f t="shared" si="86"/>
        <v/>
      </c>
      <c r="R150" s="19" t="str">
        <f t="shared" si="87"/>
        <v/>
      </c>
      <c r="S150" s="19" t="str">
        <f t="shared" si="88"/>
        <v/>
      </c>
      <c r="T150" s="19" t="str">
        <f t="shared" si="89"/>
        <v/>
      </c>
      <c r="U150" s="19" t="str">
        <f t="shared" si="90"/>
        <v/>
      </c>
      <c r="V150" s="19" t="str">
        <f t="shared" si="91"/>
        <v/>
      </c>
      <c r="W150" s="19" t="str">
        <f t="shared" si="92"/>
        <v/>
      </c>
      <c r="X150" s="19" t="str">
        <f t="shared" si="93"/>
        <v/>
      </c>
      <c r="Y150" s="19" t="str">
        <f t="shared" si="94"/>
        <v/>
      </c>
      <c r="Z150" s="19" t="str">
        <f t="shared" si="95"/>
        <v/>
      </c>
      <c r="AA150" s="19" t="str">
        <f t="shared" si="96"/>
        <v/>
      </c>
      <c r="AB150" s="19" t="str">
        <f t="shared" si="97"/>
        <v/>
      </c>
      <c r="AC150" s="19" t="str">
        <f t="shared" si="98"/>
        <v/>
      </c>
      <c r="AD150" s="19" t="str">
        <f t="shared" si="99"/>
        <v/>
      </c>
      <c r="AE150" s="19" t="str">
        <f t="shared" si="100"/>
        <v/>
      </c>
      <c r="AF150" s="19" t="str">
        <f t="shared" si="101"/>
        <v/>
      </c>
      <c r="AG150" s="19" t="str">
        <f t="shared" si="102"/>
        <v/>
      </c>
      <c r="AH150" s="19" t="str">
        <f t="shared" si="103"/>
        <v/>
      </c>
      <c r="AI150" s="19" t="str">
        <f t="shared" si="104"/>
        <v/>
      </c>
      <c r="AJ150" s="19" t="str">
        <f t="shared" si="105"/>
        <v/>
      </c>
      <c r="AK150" s="19" t="str">
        <f t="shared" si="106"/>
        <v/>
      </c>
      <c r="AL150" s="19" t="str">
        <f t="shared" si="107"/>
        <v/>
      </c>
      <c r="AM150" s="19" t="str">
        <f t="shared" si="108"/>
        <v/>
      </c>
      <c r="AN150" s="19" t="str">
        <f t="shared" si="109"/>
        <v/>
      </c>
      <c r="AO150" s="19" t="str">
        <f t="shared" si="110"/>
        <v/>
      </c>
      <c r="AP150" s="19" t="str">
        <f t="shared" si="111"/>
        <v/>
      </c>
      <c r="AQ150" s="19" t="str">
        <f t="shared" si="112"/>
        <v/>
      </c>
      <c r="AR150" s="19" t="str">
        <f t="shared" si="113"/>
        <v/>
      </c>
      <c r="AS150" s="19" t="str">
        <f t="shared" si="114"/>
        <v/>
      </c>
      <c r="AT150" s="19" t="str">
        <f t="shared" si="115"/>
        <v/>
      </c>
      <c r="AU150" s="19" t="str">
        <f t="shared" si="116"/>
        <v/>
      </c>
      <c r="AV150" s="19" t="str">
        <f t="shared" si="117"/>
        <v/>
      </c>
      <c r="AW150" s="19" t="str">
        <f t="shared" si="118"/>
        <v/>
      </c>
      <c r="AX150" s="19" t="str">
        <f t="shared" si="119"/>
        <v/>
      </c>
      <c r="AY150" s="19" t="str">
        <f t="shared" si="120"/>
        <v/>
      </c>
      <c r="AZ150" s="19" t="str">
        <f t="shared" si="121"/>
        <v/>
      </c>
      <c r="BA150" s="19" t="str">
        <f t="shared" si="37"/>
        <v/>
      </c>
    </row>
    <row r="151" spans="1:53" ht="15.75" customHeight="1">
      <c r="A151" s="19">
        <f t="shared" si="38"/>
        <v>139</v>
      </c>
      <c r="B151" s="20"/>
      <c r="C151" s="20"/>
      <c r="D151" s="20"/>
      <c r="E151" s="20"/>
      <c r="F151" s="21"/>
      <c r="G151" s="22" t="str">
        <f t="shared" si="82"/>
        <v>error</v>
      </c>
      <c r="H151" s="22" t="str">
        <f t="shared" si="83"/>
        <v>error</v>
      </c>
      <c r="I151" s="23"/>
      <c r="J151" s="23"/>
      <c r="K151" s="23"/>
      <c r="L151" s="23"/>
      <c r="M151" s="23"/>
      <c r="N151" s="4"/>
      <c r="O151" s="19" t="str">
        <f t="shared" si="84"/>
        <v/>
      </c>
      <c r="P151" s="19" t="str">
        <f t="shared" si="85"/>
        <v/>
      </c>
      <c r="Q151" s="19" t="str">
        <f t="shared" si="86"/>
        <v/>
      </c>
      <c r="R151" s="19" t="str">
        <f t="shared" si="87"/>
        <v/>
      </c>
      <c r="S151" s="19" t="str">
        <f t="shared" si="88"/>
        <v/>
      </c>
      <c r="T151" s="19" t="str">
        <f t="shared" si="89"/>
        <v/>
      </c>
      <c r="U151" s="19" t="str">
        <f t="shared" si="90"/>
        <v/>
      </c>
      <c r="V151" s="19" t="str">
        <f t="shared" si="91"/>
        <v/>
      </c>
      <c r="W151" s="19" t="str">
        <f t="shared" si="92"/>
        <v/>
      </c>
      <c r="X151" s="19" t="str">
        <f t="shared" si="93"/>
        <v/>
      </c>
      <c r="Y151" s="19" t="str">
        <f t="shared" si="94"/>
        <v/>
      </c>
      <c r="Z151" s="19" t="str">
        <f t="shared" si="95"/>
        <v/>
      </c>
      <c r="AA151" s="19" t="str">
        <f t="shared" si="96"/>
        <v/>
      </c>
      <c r="AB151" s="19" t="str">
        <f t="shared" si="97"/>
        <v/>
      </c>
      <c r="AC151" s="19" t="str">
        <f t="shared" si="98"/>
        <v/>
      </c>
      <c r="AD151" s="19" t="str">
        <f t="shared" si="99"/>
        <v/>
      </c>
      <c r="AE151" s="19" t="str">
        <f t="shared" si="100"/>
        <v/>
      </c>
      <c r="AF151" s="19" t="str">
        <f t="shared" si="101"/>
        <v/>
      </c>
      <c r="AG151" s="19" t="str">
        <f t="shared" si="102"/>
        <v/>
      </c>
      <c r="AH151" s="19" t="str">
        <f t="shared" si="103"/>
        <v/>
      </c>
      <c r="AI151" s="19" t="str">
        <f t="shared" si="104"/>
        <v/>
      </c>
      <c r="AJ151" s="19" t="str">
        <f t="shared" si="105"/>
        <v/>
      </c>
      <c r="AK151" s="19" t="str">
        <f t="shared" si="106"/>
        <v/>
      </c>
      <c r="AL151" s="19" t="str">
        <f t="shared" si="107"/>
        <v/>
      </c>
      <c r="AM151" s="19" t="str">
        <f t="shared" si="108"/>
        <v/>
      </c>
      <c r="AN151" s="19" t="str">
        <f t="shared" si="109"/>
        <v/>
      </c>
      <c r="AO151" s="19" t="str">
        <f t="shared" si="110"/>
        <v/>
      </c>
      <c r="AP151" s="19" t="str">
        <f t="shared" si="111"/>
        <v/>
      </c>
      <c r="AQ151" s="19" t="str">
        <f t="shared" si="112"/>
        <v/>
      </c>
      <c r="AR151" s="19" t="str">
        <f t="shared" si="113"/>
        <v/>
      </c>
      <c r="AS151" s="19" t="str">
        <f t="shared" si="114"/>
        <v/>
      </c>
      <c r="AT151" s="19" t="str">
        <f t="shared" si="115"/>
        <v/>
      </c>
      <c r="AU151" s="19" t="str">
        <f t="shared" si="116"/>
        <v/>
      </c>
      <c r="AV151" s="19" t="str">
        <f t="shared" si="117"/>
        <v/>
      </c>
      <c r="AW151" s="19" t="str">
        <f t="shared" si="118"/>
        <v/>
      </c>
      <c r="AX151" s="19" t="str">
        <f t="shared" si="119"/>
        <v/>
      </c>
      <c r="AY151" s="19" t="str">
        <f t="shared" si="120"/>
        <v/>
      </c>
      <c r="AZ151" s="19" t="str">
        <f t="shared" si="121"/>
        <v/>
      </c>
      <c r="BA151" s="19" t="str">
        <f t="shared" si="37"/>
        <v/>
      </c>
    </row>
    <row r="152" spans="1:53" ht="15.75" customHeight="1">
      <c r="A152" s="19">
        <f t="shared" si="38"/>
        <v>140</v>
      </c>
      <c r="B152" s="20"/>
      <c r="C152" s="20"/>
      <c r="D152" s="20"/>
      <c r="E152" s="20"/>
      <c r="F152" s="21"/>
      <c r="G152" s="22" t="str">
        <f t="shared" si="82"/>
        <v>error</v>
      </c>
      <c r="H152" s="22" t="str">
        <f t="shared" si="83"/>
        <v>error</v>
      </c>
      <c r="I152" s="23"/>
      <c r="J152" s="23"/>
      <c r="K152" s="23"/>
      <c r="L152" s="23"/>
      <c r="M152" s="23"/>
      <c r="N152" s="4"/>
      <c r="O152" s="19" t="str">
        <f t="shared" si="84"/>
        <v/>
      </c>
      <c r="P152" s="19" t="str">
        <f t="shared" si="85"/>
        <v/>
      </c>
      <c r="Q152" s="19" t="str">
        <f t="shared" si="86"/>
        <v/>
      </c>
      <c r="R152" s="19" t="str">
        <f t="shared" si="87"/>
        <v/>
      </c>
      <c r="S152" s="19" t="str">
        <f t="shared" si="88"/>
        <v/>
      </c>
      <c r="T152" s="19" t="str">
        <f t="shared" si="89"/>
        <v/>
      </c>
      <c r="U152" s="19" t="str">
        <f t="shared" si="90"/>
        <v/>
      </c>
      <c r="V152" s="19" t="str">
        <f t="shared" si="91"/>
        <v/>
      </c>
      <c r="W152" s="19" t="str">
        <f t="shared" si="92"/>
        <v/>
      </c>
      <c r="X152" s="19" t="str">
        <f t="shared" si="93"/>
        <v/>
      </c>
      <c r="Y152" s="19" t="str">
        <f t="shared" si="94"/>
        <v/>
      </c>
      <c r="Z152" s="19" t="str">
        <f t="shared" si="95"/>
        <v/>
      </c>
      <c r="AA152" s="19" t="str">
        <f t="shared" si="96"/>
        <v/>
      </c>
      <c r="AB152" s="19" t="str">
        <f t="shared" si="97"/>
        <v/>
      </c>
      <c r="AC152" s="19" t="str">
        <f t="shared" si="98"/>
        <v/>
      </c>
      <c r="AD152" s="19" t="str">
        <f t="shared" si="99"/>
        <v/>
      </c>
      <c r="AE152" s="19" t="str">
        <f t="shared" si="100"/>
        <v/>
      </c>
      <c r="AF152" s="19" t="str">
        <f t="shared" si="101"/>
        <v/>
      </c>
      <c r="AG152" s="19" t="str">
        <f t="shared" si="102"/>
        <v/>
      </c>
      <c r="AH152" s="19" t="str">
        <f t="shared" si="103"/>
        <v/>
      </c>
      <c r="AI152" s="19" t="str">
        <f t="shared" si="104"/>
        <v/>
      </c>
      <c r="AJ152" s="19" t="str">
        <f t="shared" si="105"/>
        <v/>
      </c>
      <c r="AK152" s="19" t="str">
        <f t="shared" si="106"/>
        <v/>
      </c>
      <c r="AL152" s="19" t="str">
        <f t="shared" si="107"/>
        <v/>
      </c>
      <c r="AM152" s="19" t="str">
        <f t="shared" si="108"/>
        <v/>
      </c>
      <c r="AN152" s="19" t="str">
        <f t="shared" si="109"/>
        <v/>
      </c>
      <c r="AO152" s="19" t="str">
        <f t="shared" si="110"/>
        <v/>
      </c>
      <c r="AP152" s="19" t="str">
        <f t="shared" si="111"/>
        <v/>
      </c>
      <c r="AQ152" s="19" t="str">
        <f t="shared" si="112"/>
        <v/>
      </c>
      <c r="AR152" s="19" t="str">
        <f t="shared" si="113"/>
        <v/>
      </c>
      <c r="AS152" s="19" t="str">
        <f t="shared" si="114"/>
        <v/>
      </c>
      <c r="AT152" s="19" t="str">
        <f t="shared" si="115"/>
        <v/>
      </c>
      <c r="AU152" s="19" t="str">
        <f t="shared" si="116"/>
        <v/>
      </c>
      <c r="AV152" s="19" t="str">
        <f t="shared" si="117"/>
        <v/>
      </c>
      <c r="AW152" s="19" t="str">
        <f t="shared" si="118"/>
        <v/>
      </c>
      <c r="AX152" s="19" t="str">
        <f t="shared" si="119"/>
        <v/>
      </c>
      <c r="AY152" s="19" t="str">
        <f t="shared" si="120"/>
        <v/>
      </c>
      <c r="AZ152" s="19" t="str">
        <f t="shared" si="121"/>
        <v/>
      </c>
      <c r="BA152" s="19" t="str">
        <f t="shared" si="37"/>
        <v/>
      </c>
    </row>
    <row r="153" spans="1:53" ht="15.75" customHeight="1">
      <c r="A153" s="19">
        <f t="shared" si="38"/>
        <v>141</v>
      </c>
      <c r="B153" s="20"/>
      <c r="C153" s="20"/>
      <c r="D153" s="20"/>
      <c r="E153" s="20"/>
      <c r="F153" s="21"/>
      <c r="G153" s="22" t="str">
        <f t="shared" si="82"/>
        <v>error</v>
      </c>
      <c r="H153" s="22" t="str">
        <f t="shared" si="83"/>
        <v>error</v>
      </c>
      <c r="I153" s="23"/>
      <c r="J153" s="23"/>
      <c r="K153" s="23"/>
      <c r="L153" s="23"/>
      <c r="M153" s="23"/>
      <c r="N153" s="4"/>
      <c r="O153" s="19" t="str">
        <f t="shared" si="84"/>
        <v/>
      </c>
      <c r="P153" s="19" t="str">
        <f t="shared" si="85"/>
        <v/>
      </c>
      <c r="Q153" s="19" t="str">
        <f t="shared" si="86"/>
        <v/>
      </c>
      <c r="R153" s="19" t="str">
        <f t="shared" si="87"/>
        <v/>
      </c>
      <c r="S153" s="19" t="str">
        <f t="shared" si="88"/>
        <v/>
      </c>
      <c r="T153" s="19" t="str">
        <f t="shared" si="89"/>
        <v/>
      </c>
      <c r="U153" s="19" t="str">
        <f t="shared" si="90"/>
        <v/>
      </c>
      <c r="V153" s="19" t="str">
        <f t="shared" si="91"/>
        <v/>
      </c>
      <c r="W153" s="19" t="str">
        <f t="shared" si="92"/>
        <v/>
      </c>
      <c r="X153" s="19" t="str">
        <f t="shared" si="93"/>
        <v/>
      </c>
      <c r="Y153" s="19" t="str">
        <f t="shared" si="94"/>
        <v/>
      </c>
      <c r="Z153" s="19" t="str">
        <f t="shared" si="95"/>
        <v/>
      </c>
      <c r="AA153" s="19" t="str">
        <f t="shared" si="96"/>
        <v/>
      </c>
      <c r="AB153" s="19" t="str">
        <f t="shared" si="97"/>
        <v/>
      </c>
      <c r="AC153" s="19" t="str">
        <f t="shared" si="98"/>
        <v/>
      </c>
      <c r="AD153" s="19" t="str">
        <f t="shared" si="99"/>
        <v/>
      </c>
      <c r="AE153" s="19" t="str">
        <f t="shared" si="100"/>
        <v/>
      </c>
      <c r="AF153" s="19" t="str">
        <f t="shared" si="101"/>
        <v/>
      </c>
      <c r="AG153" s="19" t="str">
        <f t="shared" si="102"/>
        <v/>
      </c>
      <c r="AH153" s="19" t="str">
        <f t="shared" si="103"/>
        <v/>
      </c>
      <c r="AI153" s="19" t="str">
        <f t="shared" si="104"/>
        <v/>
      </c>
      <c r="AJ153" s="19" t="str">
        <f t="shared" si="105"/>
        <v/>
      </c>
      <c r="AK153" s="19" t="str">
        <f t="shared" si="106"/>
        <v/>
      </c>
      <c r="AL153" s="19" t="str">
        <f t="shared" si="107"/>
        <v/>
      </c>
      <c r="AM153" s="19" t="str">
        <f t="shared" si="108"/>
        <v/>
      </c>
      <c r="AN153" s="19" t="str">
        <f t="shared" si="109"/>
        <v/>
      </c>
      <c r="AO153" s="19" t="str">
        <f t="shared" si="110"/>
        <v/>
      </c>
      <c r="AP153" s="19" t="str">
        <f t="shared" si="111"/>
        <v/>
      </c>
      <c r="AQ153" s="19" t="str">
        <f t="shared" si="112"/>
        <v/>
      </c>
      <c r="AR153" s="19" t="str">
        <f t="shared" si="113"/>
        <v/>
      </c>
      <c r="AS153" s="19" t="str">
        <f t="shared" si="114"/>
        <v/>
      </c>
      <c r="AT153" s="19" t="str">
        <f t="shared" si="115"/>
        <v/>
      </c>
      <c r="AU153" s="19" t="str">
        <f t="shared" si="116"/>
        <v/>
      </c>
      <c r="AV153" s="19" t="str">
        <f t="shared" si="117"/>
        <v/>
      </c>
      <c r="AW153" s="19" t="str">
        <f t="shared" si="118"/>
        <v/>
      </c>
      <c r="AX153" s="19" t="str">
        <f t="shared" si="119"/>
        <v/>
      </c>
      <c r="AY153" s="19" t="str">
        <f t="shared" si="120"/>
        <v/>
      </c>
      <c r="AZ153" s="19" t="str">
        <f t="shared" si="121"/>
        <v/>
      </c>
      <c r="BA153" s="19" t="str">
        <f t="shared" si="37"/>
        <v/>
      </c>
    </row>
    <row r="154" spans="1:53" ht="15.75" customHeight="1">
      <c r="A154" s="19">
        <f t="shared" si="38"/>
        <v>142</v>
      </c>
      <c r="B154" s="20"/>
      <c r="C154" s="20"/>
      <c r="D154" s="20"/>
      <c r="E154" s="20"/>
      <c r="F154" s="21"/>
      <c r="G154" s="22" t="str">
        <f t="shared" si="82"/>
        <v>error</v>
      </c>
      <c r="H154" s="22" t="str">
        <f t="shared" si="83"/>
        <v>error</v>
      </c>
      <c r="I154" s="23"/>
      <c r="J154" s="23"/>
      <c r="K154" s="23"/>
      <c r="L154" s="23"/>
      <c r="M154" s="23"/>
      <c r="N154" s="4"/>
      <c r="O154" s="19" t="str">
        <f t="shared" si="84"/>
        <v/>
      </c>
      <c r="P154" s="19" t="str">
        <f t="shared" si="85"/>
        <v/>
      </c>
      <c r="Q154" s="19" t="str">
        <f t="shared" si="86"/>
        <v/>
      </c>
      <c r="R154" s="19" t="str">
        <f t="shared" si="87"/>
        <v/>
      </c>
      <c r="S154" s="19" t="str">
        <f t="shared" si="88"/>
        <v/>
      </c>
      <c r="T154" s="19" t="str">
        <f t="shared" si="89"/>
        <v/>
      </c>
      <c r="U154" s="19" t="str">
        <f t="shared" si="90"/>
        <v/>
      </c>
      <c r="V154" s="19" t="str">
        <f t="shared" si="91"/>
        <v/>
      </c>
      <c r="W154" s="19" t="str">
        <f t="shared" si="92"/>
        <v/>
      </c>
      <c r="X154" s="19" t="str">
        <f t="shared" si="93"/>
        <v/>
      </c>
      <c r="Y154" s="19" t="str">
        <f t="shared" si="94"/>
        <v/>
      </c>
      <c r="Z154" s="19" t="str">
        <f t="shared" si="95"/>
        <v/>
      </c>
      <c r="AA154" s="19" t="str">
        <f t="shared" si="96"/>
        <v/>
      </c>
      <c r="AB154" s="19" t="str">
        <f t="shared" si="97"/>
        <v/>
      </c>
      <c r="AC154" s="19" t="str">
        <f t="shared" si="98"/>
        <v/>
      </c>
      <c r="AD154" s="19" t="str">
        <f t="shared" si="99"/>
        <v/>
      </c>
      <c r="AE154" s="19" t="str">
        <f t="shared" si="100"/>
        <v/>
      </c>
      <c r="AF154" s="19" t="str">
        <f t="shared" si="101"/>
        <v/>
      </c>
      <c r="AG154" s="19" t="str">
        <f t="shared" si="102"/>
        <v/>
      </c>
      <c r="AH154" s="19" t="str">
        <f t="shared" si="103"/>
        <v/>
      </c>
      <c r="AI154" s="19" t="str">
        <f t="shared" si="104"/>
        <v/>
      </c>
      <c r="AJ154" s="19" t="str">
        <f t="shared" si="105"/>
        <v/>
      </c>
      <c r="AK154" s="19" t="str">
        <f t="shared" si="106"/>
        <v/>
      </c>
      <c r="AL154" s="19" t="str">
        <f t="shared" si="107"/>
        <v/>
      </c>
      <c r="AM154" s="19" t="str">
        <f t="shared" si="108"/>
        <v/>
      </c>
      <c r="AN154" s="19" t="str">
        <f t="shared" si="109"/>
        <v/>
      </c>
      <c r="AO154" s="19" t="str">
        <f t="shared" si="110"/>
        <v/>
      </c>
      <c r="AP154" s="19" t="str">
        <f t="shared" si="111"/>
        <v/>
      </c>
      <c r="AQ154" s="19" t="str">
        <f t="shared" si="112"/>
        <v/>
      </c>
      <c r="AR154" s="19" t="str">
        <f t="shared" si="113"/>
        <v/>
      </c>
      <c r="AS154" s="19" t="str">
        <f t="shared" si="114"/>
        <v/>
      </c>
      <c r="AT154" s="19" t="str">
        <f t="shared" si="115"/>
        <v/>
      </c>
      <c r="AU154" s="19" t="str">
        <f t="shared" si="116"/>
        <v/>
      </c>
      <c r="AV154" s="19" t="str">
        <f t="shared" si="117"/>
        <v/>
      </c>
      <c r="AW154" s="19" t="str">
        <f t="shared" si="118"/>
        <v/>
      </c>
      <c r="AX154" s="19" t="str">
        <f t="shared" si="119"/>
        <v/>
      </c>
      <c r="AY154" s="19" t="str">
        <f t="shared" si="120"/>
        <v/>
      </c>
      <c r="AZ154" s="19" t="str">
        <f t="shared" si="121"/>
        <v/>
      </c>
      <c r="BA154" s="19" t="str">
        <f t="shared" si="37"/>
        <v/>
      </c>
    </row>
    <row r="155" spans="1:53" ht="15.75" customHeight="1">
      <c r="A155" s="19">
        <f t="shared" si="38"/>
        <v>143</v>
      </c>
      <c r="B155" s="20"/>
      <c r="C155" s="20"/>
      <c r="D155" s="20"/>
      <c r="E155" s="20"/>
      <c r="F155" s="21"/>
      <c r="G155" s="22" t="str">
        <f t="shared" si="82"/>
        <v>error</v>
      </c>
      <c r="H155" s="22" t="str">
        <f t="shared" si="83"/>
        <v>error</v>
      </c>
      <c r="I155" s="23"/>
      <c r="J155" s="23"/>
      <c r="K155" s="23"/>
      <c r="L155" s="23"/>
      <c r="M155" s="23"/>
      <c r="N155" s="4"/>
      <c r="O155" s="19" t="str">
        <f t="shared" si="84"/>
        <v/>
      </c>
      <c r="P155" s="19" t="str">
        <f t="shared" si="85"/>
        <v/>
      </c>
      <c r="Q155" s="19" t="str">
        <f t="shared" si="86"/>
        <v/>
      </c>
      <c r="R155" s="19" t="str">
        <f t="shared" si="87"/>
        <v/>
      </c>
      <c r="S155" s="19" t="str">
        <f t="shared" si="88"/>
        <v/>
      </c>
      <c r="T155" s="19" t="str">
        <f t="shared" si="89"/>
        <v/>
      </c>
      <c r="U155" s="19" t="str">
        <f t="shared" si="90"/>
        <v/>
      </c>
      <c r="V155" s="19" t="str">
        <f t="shared" si="91"/>
        <v/>
      </c>
      <c r="W155" s="19" t="str">
        <f t="shared" si="92"/>
        <v/>
      </c>
      <c r="X155" s="19" t="str">
        <f t="shared" si="93"/>
        <v/>
      </c>
      <c r="Y155" s="19" t="str">
        <f t="shared" si="94"/>
        <v/>
      </c>
      <c r="Z155" s="19" t="str">
        <f t="shared" si="95"/>
        <v/>
      </c>
      <c r="AA155" s="19" t="str">
        <f t="shared" si="96"/>
        <v/>
      </c>
      <c r="AB155" s="19" t="str">
        <f t="shared" si="97"/>
        <v/>
      </c>
      <c r="AC155" s="19" t="str">
        <f t="shared" si="98"/>
        <v/>
      </c>
      <c r="AD155" s="19" t="str">
        <f t="shared" si="99"/>
        <v/>
      </c>
      <c r="AE155" s="19" t="str">
        <f t="shared" si="100"/>
        <v/>
      </c>
      <c r="AF155" s="19" t="str">
        <f t="shared" si="101"/>
        <v/>
      </c>
      <c r="AG155" s="19" t="str">
        <f t="shared" si="102"/>
        <v/>
      </c>
      <c r="AH155" s="19" t="str">
        <f t="shared" si="103"/>
        <v/>
      </c>
      <c r="AI155" s="19" t="str">
        <f t="shared" si="104"/>
        <v/>
      </c>
      <c r="AJ155" s="19" t="str">
        <f t="shared" si="105"/>
        <v/>
      </c>
      <c r="AK155" s="19" t="str">
        <f t="shared" si="106"/>
        <v/>
      </c>
      <c r="AL155" s="19" t="str">
        <f t="shared" si="107"/>
        <v/>
      </c>
      <c r="AM155" s="19" t="str">
        <f t="shared" si="108"/>
        <v/>
      </c>
      <c r="AN155" s="19" t="str">
        <f t="shared" si="109"/>
        <v/>
      </c>
      <c r="AO155" s="19" t="str">
        <f t="shared" si="110"/>
        <v/>
      </c>
      <c r="AP155" s="19" t="str">
        <f t="shared" si="111"/>
        <v/>
      </c>
      <c r="AQ155" s="19" t="str">
        <f t="shared" si="112"/>
        <v/>
      </c>
      <c r="AR155" s="19" t="str">
        <f t="shared" si="113"/>
        <v/>
      </c>
      <c r="AS155" s="19" t="str">
        <f t="shared" si="114"/>
        <v/>
      </c>
      <c r="AT155" s="19" t="str">
        <f t="shared" si="115"/>
        <v/>
      </c>
      <c r="AU155" s="19" t="str">
        <f t="shared" si="116"/>
        <v/>
      </c>
      <c r="AV155" s="19" t="str">
        <f t="shared" si="117"/>
        <v/>
      </c>
      <c r="AW155" s="19" t="str">
        <f t="shared" si="118"/>
        <v/>
      </c>
      <c r="AX155" s="19" t="str">
        <f t="shared" si="119"/>
        <v/>
      </c>
      <c r="AY155" s="19" t="str">
        <f t="shared" si="120"/>
        <v/>
      </c>
      <c r="AZ155" s="19" t="str">
        <f t="shared" si="121"/>
        <v/>
      </c>
      <c r="BA155" s="19" t="str">
        <f t="shared" si="37"/>
        <v/>
      </c>
    </row>
    <row r="156" spans="1:53" ht="15.75" customHeight="1">
      <c r="A156" s="19">
        <f t="shared" si="38"/>
        <v>144</v>
      </c>
      <c r="B156" s="20"/>
      <c r="C156" s="20"/>
      <c r="D156" s="20"/>
      <c r="E156" s="20"/>
      <c r="F156" s="21"/>
      <c r="G156" s="22" t="str">
        <f t="shared" si="82"/>
        <v>error</v>
      </c>
      <c r="H156" s="22" t="str">
        <f t="shared" si="83"/>
        <v>error</v>
      </c>
      <c r="I156" s="23"/>
      <c r="J156" s="23"/>
      <c r="K156" s="23"/>
      <c r="L156" s="23"/>
      <c r="M156" s="23"/>
      <c r="N156" s="4"/>
      <c r="O156" s="19" t="str">
        <f t="shared" si="84"/>
        <v/>
      </c>
      <c r="P156" s="19" t="str">
        <f t="shared" si="85"/>
        <v/>
      </c>
      <c r="Q156" s="19" t="str">
        <f t="shared" si="86"/>
        <v/>
      </c>
      <c r="R156" s="19" t="str">
        <f t="shared" si="87"/>
        <v/>
      </c>
      <c r="S156" s="19" t="str">
        <f t="shared" si="88"/>
        <v/>
      </c>
      <c r="T156" s="19" t="str">
        <f t="shared" si="89"/>
        <v/>
      </c>
      <c r="U156" s="19" t="str">
        <f t="shared" si="90"/>
        <v/>
      </c>
      <c r="V156" s="19" t="str">
        <f t="shared" si="91"/>
        <v/>
      </c>
      <c r="W156" s="19" t="str">
        <f t="shared" si="92"/>
        <v/>
      </c>
      <c r="X156" s="19" t="str">
        <f t="shared" si="93"/>
        <v/>
      </c>
      <c r="Y156" s="19" t="str">
        <f t="shared" si="94"/>
        <v/>
      </c>
      <c r="Z156" s="19" t="str">
        <f t="shared" si="95"/>
        <v/>
      </c>
      <c r="AA156" s="19" t="str">
        <f t="shared" si="96"/>
        <v/>
      </c>
      <c r="AB156" s="19" t="str">
        <f t="shared" si="97"/>
        <v/>
      </c>
      <c r="AC156" s="19" t="str">
        <f t="shared" si="98"/>
        <v/>
      </c>
      <c r="AD156" s="19" t="str">
        <f t="shared" si="99"/>
        <v/>
      </c>
      <c r="AE156" s="19" t="str">
        <f t="shared" si="100"/>
        <v/>
      </c>
      <c r="AF156" s="19" t="str">
        <f t="shared" si="101"/>
        <v/>
      </c>
      <c r="AG156" s="19" t="str">
        <f t="shared" si="102"/>
        <v/>
      </c>
      <c r="AH156" s="19" t="str">
        <f t="shared" si="103"/>
        <v/>
      </c>
      <c r="AI156" s="19" t="str">
        <f t="shared" si="104"/>
        <v/>
      </c>
      <c r="AJ156" s="19" t="str">
        <f t="shared" si="105"/>
        <v/>
      </c>
      <c r="AK156" s="19" t="str">
        <f t="shared" si="106"/>
        <v/>
      </c>
      <c r="AL156" s="19" t="str">
        <f t="shared" si="107"/>
        <v/>
      </c>
      <c r="AM156" s="19" t="str">
        <f t="shared" si="108"/>
        <v/>
      </c>
      <c r="AN156" s="19" t="str">
        <f t="shared" si="109"/>
        <v/>
      </c>
      <c r="AO156" s="19" t="str">
        <f t="shared" si="110"/>
        <v/>
      </c>
      <c r="AP156" s="19" t="str">
        <f t="shared" si="111"/>
        <v/>
      </c>
      <c r="AQ156" s="19" t="str">
        <f t="shared" si="112"/>
        <v/>
      </c>
      <c r="AR156" s="19" t="str">
        <f t="shared" si="113"/>
        <v/>
      </c>
      <c r="AS156" s="19" t="str">
        <f t="shared" si="114"/>
        <v/>
      </c>
      <c r="AT156" s="19" t="str">
        <f t="shared" si="115"/>
        <v/>
      </c>
      <c r="AU156" s="19" t="str">
        <f t="shared" si="116"/>
        <v/>
      </c>
      <c r="AV156" s="19" t="str">
        <f t="shared" si="117"/>
        <v/>
      </c>
      <c r="AW156" s="19" t="str">
        <f t="shared" si="118"/>
        <v/>
      </c>
      <c r="AX156" s="19" t="str">
        <f t="shared" si="119"/>
        <v/>
      </c>
      <c r="AY156" s="19" t="str">
        <f t="shared" si="120"/>
        <v/>
      </c>
      <c r="AZ156" s="19" t="str">
        <f t="shared" si="121"/>
        <v/>
      </c>
      <c r="BA156" s="19" t="str">
        <f t="shared" si="37"/>
        <v/>
      </c>
    </row>
    <row r="157" spans="1:53" ht="15.75" customHeight="1">
      <c r="A157" s="19">
        <f t="shared" si="38"/>
        <v>145</v>
      </c>
      <c r="B157" s="20"/>
      <c r="C157" s="20"/>
      <c r="D157" s="20"/>
      <c r="E157" s="20"/>
      <c r="F157" s="21"/>
      <c r="G157" s="22" t="str">
        <f t="shared" si="82"/>
        <v>error</v>
      </c>
      <c r="H157" s="22" t="str">
        <f t="shared" si="83"/>
        <v>error</v>
      </c>
      <c r="I157" s="23"/>
      <c r="J157" s="23"/>
      <c r="K157" s="23"/>
      <c r="L157" s="23"/>
      <c r="M157" s="23"/>
      <c r="N157" s="4"/>
      <c r="O157" s="19" t="str">
        <f t="shared" si="84"/>
        <v/>
      </c>
      <c r="P157" s="19" t="str">
        <f t="shared" si="85"/>
        <v/>
      </c>
      <c r="Q157" s="19" t="str">
        <f t="shared" si="86"/>
        <v/>
      </c>
      <c r="R157" s="19" t="str">
        <f t="shared" si="87"/>
        <v/>
      </c>
      <c r="S157" s="19" t="str">
        <f t="shared" si="88"/>
        <v/>
      </c>
      <c r="T157" s="19" t="str">
        <f t="shared" si="89"/>
        <v/>
      </c>
      <c r="U157" s="19" t="str">
        <f t="shared" si="90"/>
        <v/>
      </c>
      <c r="V157" s="19" t="str">
        <f t="shared" si="91"/>
        <v/>
      </c>
      <c r="W157" s="19" t="str">
        <f t="shared" si="92"/>
        <v/>
      </c>
      <c r="X157" s="19" t="str">
        <f t="shared" si="93"/>
        <v/>
      </c>
      <c r="Y157" s="19" t="str">
        <f t="shared" si="94"/>
        <v/>
      </c>
      <c r="Z157" s="19" t="str">
        <f t="shared" si="95"/>
        <v/>
      </c>
      <c r="AA157" s="19" t="str">
        <f t="shared" si="96"/>
        <v/>
      </c>
      <c r="AB157" s="19" t="str">
        <f t="shared" si="97"/>
        <v/>
      </c>
      <c r="AC157" s="19" t="str">
        <f t="shared" si="98"/>
        <v/>
      </c>
      <c r="AD157" s="19" t="str">
        <f t="shared" si="99"/>
        <v/>
      </c>
      <c r="AE157" s="19" t="str">
        <f t="shared" si="100"/>
        <v/>
      </c>
      <c r="AF157" s="19" t="str">
        <f t="shared" si="101"/>
        <v/>
      </c>
      <c r="AG157" s="19" t="str">
        <f t="shared" si="102"/>
        <v/>
      </c>
      <c r="AH157" s="19" t="str">
        <f t="shared" si="103"/>
        <v/>
      </c>
      <c r="AI157" s="19" t="str">
        <f t="shared" si="104"/>
        <v/>
      </c>
      <c r="AJ157" s="19" t="str">
        <f t="shared" si="105"/>
        <v/>
      </c>
      <c r="AK157" s="19" t="str">
        <f t="shared" si="106"/>
        <v/>
      </c>
      <c r="AL157" s="19" t="str">
        <f t="shared" si="107"/>
        <v/>
      </c>
      <c r="AM157" s="19" t="str">
        <f t="shared" si="108"/>
        <v/>
      </c>
      <c r="AN157" s="19" t="str">
        <f t="shared" si="109"/>
        <v/>
      </c>
      <c r="AO157" s="19" t="str">
        <f t="shared" si="110"/>
        <v/>
      </c>
      <c r="AP157" s="19" t="str">
        <f t="shared" si="111"/>
        <v/>
      </c>
      <c r="AQ157" s="19" t="str">
        <f t="shared" si="112"/>
        <v/>
      </c>
      <c r="AR157" s="19" t="str">
        <f t="shared" si="113"/>
        <v/>
      </c>
      <c r="AS157" s="19" t="str">
        <f t="shared" si="114"/>
        <v/>
      </c>
      <c r="AT157" s="19" t="str">
        <f t="shared" si="115"/>
        <v/>
      </c>
      <c r="AU157" s="19" t="str">
        <f t="shared" si="116"/>
        <v/>
      </c>
      <c r="AV157" s="19" t="str">
        <f t="shared" si="117"/>
        <v/>
      </c>
      <c r="AW157" s="19" t="str">
        <f t="shared" si="118"/>
        <v/>
      </c>
      <c r="AX157" s="19" t="str">
        <f t="shared" si="119"/>
        <v/>
      </c>
      <c r="AY157" s="19" t="str">
        <f t="shared" si="120"/>
        <v/>
      </c>
      <c r="AZ157" s="19" t="str">
        <f t="shared" si="121"/>
        <v/>
      </c>
      <c r="BA157" s="19" t="str">
        <f t="shared" si="37"/>
        <v/>
      </c>
    </row>
    <row r="158" spans="1:53" ht="15.75" customHeight="1">
      <c r="A158" s="19">
        <f t="shared" si="38"/>
        <v>146</v>
      </c>
      <c r="B158" s="20"/>
      <c r="C158" s="20"/>
      <c r="D158" s="20"/>
      <c r="E158" s="20"/>
      <c r="F158" s="21"/>
      <c r="G158" s="22" t="str">
        <f t="shared" si="82"/>
        <v>error</v>
      </c>
      <c r="H158" s="22" t="str">
        <f t="shared" si="83"/>
        <v>error</v>
      </c>
      <c r="I158" s="23"/>
      <c r="J158" s="23"/>
      <c r="K158" s="23"/>
      <c r="L158" s="23"/>
      <c r="M158" s="23"/>
      <c r="N158" s="4"/>
      <c r="O158" s="19" t="str">
        <f t="shared" si="84"/>
        <v/>
      </c>
      <c r="P158" s="19" t="str">
        <f t="shared" si="85"/>
        <v/>
      </c>
      <c r="Q158" s="19" t="str">
        <f t="shared" si="86"/>
        <v/>
      </c>
      <c r="R158" s="19" t="str">
        <f t="shared" si="87"/>
        <v/>
      </c>
      <c r="S158" s="19" t="str">
        <f t="shared" si="88"/>
        <v/>
      </c>
      <c r="T158" s="19" t="str">
        <f t="shared" si="89"/>
        <v/>
      </c>
      <c r="U158" s="19" t="str">
        <f t="shared" si="90"/>
        <v/>
      </c>
      <c r="V158" s="19" t="str">
        <f t="shared" si="91"/>
        <v/>
      </c>
      <c r="W158" s="19" t="str">
        <f t="shared" si="92"/>
        <v/>
      </c>
      <c r="X158" s="19" t="str">
        <f t="shared" si="93"/>
        <v/>
      </c>
      <c r="Y158" s="19" t="str">
        <f t="shared" si="94"/>
        <v/>
      </c>
      <c r="Z158" s="19" t="str">
        <f t="shared" si="95"/>
        <v/>
      </c>
      <c r="AA158" s="19" t="str">
        <f t="shared" si="96"/>
        <v/>
      </c>
      <c r="AB158" s="19" t="str">
        <f t="shared" si="97"/>
        <v/>
      </c>
      <c r="AC158" s="19" t="str">
        <f t="shared" si="98"/>
        <v/>
      </c>
      <c r="AD158" s="19" t="str">
        <f t="shared" si="99"/>
        <v/>
      </c>
      <c r="AE158" s="19" t="str">
        <f t="shared" si="100"/>
        <v/>
      </c>
      <c r="AF158" s="19" t="str">
        <f t="shared" si="101"/>
        <v/>
      </c>
      <c r="AG158" s="19" t="str">
        <f t="shared" si="102"/>
        <v/>
      </c>
      <c r="AH158" s="19" t="str">
        <f t="shared" si="103"/>
        <v/>
      </c>
      <c r="AI158" s="19" t="str">
        <f t="shared" si="104"/>
        <v/>
      </c>
      <c r="AJ158" s="19" t="str">
        <f t="shared" si="105"/>
        <v/>
      </c>
      <c r="AK158" s="19" t="str">
        <f t="shared" si="106"/>
        <v/>
      </c>
      <c r="AL158" s="19" t="str">
        <f t="shared" si="107"/>
        <v/>
      </c>
      <c r="AM158" s="19" t="str">
        <f t="shared" si="108"/>
        <v/>
      </c>
      <c r="AN158" s="19" t="str">
        <f t="shared" si="109"/>
        <v/>
      </c>
      <c r="AO158" s="19" t="str">
        <f t="shared" si="110"/>
        <v/>
      </c>
      <c r="AP158" s="19" t="str">
        <f t="shared" si="111"/>
        <v/>
      </c>
      <c r="AQ158" s="19" t="str">
        <f t="shared" si="112"/>
        <v/>
      </c>
      <c r="AR158" s="19" t="str">
        <f t="shared" si="113"/>
        <v/>
      </c>
      <c r="AS158" s="19" t="str">
        <f t="shared" si="114"/>
        <v/>
      </c>
      <c r="AT158" s="19" t="str">
        <f t="shared" si="115"/>
        <v/>
      </c>
      <c r="AU158" s="19" t="str">
        <f t="shared" si="116"/>
        <v/>
      </c>
      <c r="AV158" s="19" t="str">
        <f t="shared" si="117"/>
        <v/>
      </c>
      <c r="AW158" s="19" t="str">
        <f t="shared" si="118"/>
        <v/>
      </c>
      <c r="AX158" s="19" t="str">
        <f t="shared" si="119"/>
        <v/>
      </c>
      <c r="AY158" s="19" t="str">
        <f t="shared" si="120"/>
        <v/>
      </c>
      <c r="AZ158" s="19" t="str">
        <f t="shared" si="121"/>
        <v/>
      </c>
      <c r="BA158" s="19" t="str">
        <f t="shared" si="37"/>
        <v/>
      </c>
    </row>
    <row r="159" spans="1:53" ht="15.75" customHeight="1">
      <c r="A159" s="19">
        <f t="shared" si="38"/>
        <v>147</v>
      </c>
      <c r="B159" s="20"/>
      <c r="C159" s="20"/>
      <c r="D159" s="20"/>
      <c r="E159" s="20"/>
      <c r="F159" s="21"/>
      <c r="G159" s="22" t="str">
        <f t="shared" si="82"/>
        <v>error</v>
      </c>
      <c r="H159" s="22" t="str">
        <f t="shared" si="83"/>
        <v>error</v>
      </c>
      <c r="I159" s="23"/>
      <c r="J159" s="23"/>
      <c r="K159" s="23"/>
      <c r="L159" s="23"/>
      <c r="M159" s="23"/>
      <c r="N159" s="4"/>
      <c r="O159" s="19" t="str">
        <f t="shared" si="84"/>
        <v/>
      </c>
      <c r="P159" s="19" t="str">
        <f t="shared" si="85"/>
        <v/>
      </c>
      <c r="Q159" s="19" t="str">
        <f t="shared" si="86"/>
        <v/>
      </c>
      <c r="R159" s="19" t="str">
        <f t="shared" si="87"/>
        <v/>
      </c>
      <c r="S159" s="19" t="str">
        <f t="shared" si="88"/>
        <v/>
      </c>
      <c r="T159" s="19" t="str">
        <f t="shared" si="89"/>
        <v/>
      </c>
      <c r="U159" s="19" t="str">
        <f t="shared" si="90"/>
        <v/>
      </c>
      <c r="V159" s="19" t="str">
        <f t="shared" si="91"/>
        <v/>
      </c>
      <c r="W159" s="19" t="str">
        <f t="shared" si="92"/>
        <v/>
      </c>
      <c r="X159" s="19" t="str">
        <f t="shared" si="93"/>
        <v/>
      </c>
      <c r="Y159" s="19" t="str">
        <f t="shared" si="94"/>
        <v/>
      </c>
      <c r="Z159" s="19" t="str">
        <f t="shared" si="95"/>
        <v/>
      </c>
      <c r="AA159" s="19" t="str">
        <f t="shared" si="96"/>
        <v/>
      </c>
      <c r="AB159" s="19" t="str">
        <f t="shared" si="97"/>
        <v/>
      </c>
      <c r="AC159" s="19" t="str">
        <f t="shared" si="98"/>
        <v/>
      </c>
      <c r="AD159" s="19" t="str">
        <f t="shared" si="99"/>
        <v/>
      </c>
      <c r="AE159" s="19" t="str">
        <f t="shared" si="100"/>
        <v/>
      </c>
      <c r="AF159" s="19" t="str">
        <f t="shared" si="101"/>
        <v/>
      </c>
      <c r="AG159" s="19" t="str">
        <f t="shared" si="102"/>
        <v/>
      </c>
      <c r="AH159" s="19" t="str">
        <f t="shared" si="103"/>
        <v/>
      </c>
      <c r="AI159" s="19" t="str">
        <f t="shared" si="104"/>
        <v/>
      </c>
      <c r="AJ159" s="19" t="str">
        <f t="shared" si="105"/>
        <v/>
      </c>
      <c r="AK159" s="19" t="str">
        <f t="shared" si="106"/>
        <v/>
      </c>
      <c r="AL159" s="19" t="str">
        <f t="shared" si="107"/>
        <v/>
      </c>
      <c r="AM159" s="19" t="str">
        <f t="shared" si="108"/>
        <v/>
      </c>
      <c r="AN159" s="19" t="str">
        <f t="shared" si="109"/>
        <v/>
      </c>
      <c r="AO159" s="19" t="str">
        <f t="shared" si="110"/>
        <v/>
      </c>
      <c r="AP159" s="19" t="str">
        <f t="shared" si="111"/>
        <v/>
      </c>
      <c r="AQ159" s="19" t="str">
        <f t="shared" si="112"/>
        <v/>
      </c>
      <c r="AR159" s="19" t="str">
        <f t="shared" si="113"/>
        <v/>
      </c>
      <c r="AS159" s="19" t="str">
        <f t="shared" si="114"/>
        <v/>
      </c>
      <c r="AT159" s="19" t="str">
        <f t="shared" si="115"/>
        <v/>
      </c>
      <c r="AU159" s="19" t="str">
        <f t="shared" si="116"/>
        <v/>
      </c>
      <c r="AV159" s="19" t="str">
        <f t="shared" si="117"/>
        <v/>
      </c>
      <c r="AW159" s="19" t="str">
        <f t="shared" si="118"/>
        <v/>
      </c>
      <c r="AX159" s="19" t="str">
        <f t="shared" si="119"/>
        <v/>
      </c>
      <c r="AY159" s="19" t="str">
        <f t="shared" si="120"/>
        <v/>
      </c>
      <c r="AZ159" s="19" t="str">
        <f t="shared" si="121"/>
        <v/>
      </c>
      <c r="BA159" s="19" t="str">
        <f t="shared" si="37"/>
        <v/>
      </c>
    </row>
    <row r="160" spans="1:53" ht="15.75" customHeight="1">
      <c r="A160" s="19">
        <f t="shared" si="38"/>
        <v>148</v>
      </c>
      <c r="B160" s="20"/>
      <c r="C160" s="20"/>
      <c r="D160" s="20"/>
      <c r="E160" s="20"/>
      <c r="F160" s="21"/>
      <c r="G160" s="22" t="str">
        <f t="shared" si="82"/>
        <v>error</v>
      </c>
      <c r="H160" s="22" t="str">
        <f t="shared" si="83"/>
        <v>error</v>
      </c>
      <c r="I160" s="23"/>
      <c r="J160" s="23"/>
      <c r="K160" s="23"/>
      <c r="L160" s="23"/>
      <c r="M160" s="23"/>
      <c r="N160" s="4"/>
      <c r="O160" s="19" t="str">
        <f t="shared" si="84"/>
        <v/>
      </c>
      <c r="P160" s="19" t="str">
        <f t="shared" si="85"/>
        <v/>
      </c>
      <c r="Q160" s="19" t="str">
        <f t="shared" si="86"/>
        <v/>
      </c>
      <c r="R160" s="19" t="str">
        <f t="shared" si="87"/>
        <v/>
      </c>
      <c r="S160" s="19" t="str">
        <f t="shared" si="88"/>
        <v/>
      </c>
      <c r="T160" s="19" t="str">
        <f t="shared" si="89"/>
        <v/>
      </c>
      <c r="U160" s="19" t="str">
        <f t="shared" si="90"/>
        <v/>
      </c>
      <c r="V160" s="19" t="str">
        <f t="shared" si="91"/>
        <v/>
      </c>
      <c r="W160" s="19" t="str">
        <f t="shared" si="92"/>
        <v/>
      </c>
      <c r="X160" s="19" t="str">
        <f t="shared" si="93"/>
        <v/>
      </c>
      <c r="Y160" s="19" t="str">
        <f t="shared" si="94"/>
        <v/>
      </c>
      <c r="Z160" s="19" t="str">
        <f t="shared" si="95"/>
        <v/>
      </c>
      <c r="AA160" s="19" t="str">
        <f t="shared" si="96"/>
        <v/>
      </c>
      <c r="AB160" s="19" t="str">
        <f t="shared" si="97"/>
        <v/>
      </c>
      <c r="AC160" s="19" t="str">
        <f t="shared" si="98"/>
        <v/>
      </c>
      <c r="AD160" s="19" t="str">
        <f t="shared" si="99"/>
        <v/>
      </c>
      <c r="AE160" s="19" t="str">
        <f t="shared" si="100"/>
        <v/>
      </c>
      <c r="AF160" s="19" t="str">
        <f t="shared" si="101"/>
        <v/>
      </c>
      <c r="AG160" s="19" t="str">
        <f t="shared" si="102"/>
        <v/>
      </c>
      <c r="AH160" s="19" t="str">
        <f t="shared" si="103"/>
        <v/>
      </c>
      <c r="AI160" s="19" t="str">
        <f t="shared" si="104"/>
        <v/>
      </c>
      <c r="AJ160" s="19" t="str">
        <f t="shared" si="105"/>
        <v/>
      </c>
      <c r="AK160" s="19" t="str">
        <f t="shared" si="106"/>
        <v/>
      </c>
      <c r="AL160" s="19" t="str">
        <f t="shared" si="107"/>
        <v/>
      </c>
      <c r="AM160" s="19" t="str">
        <f t="shared" si="108"/>
        <v/>
      </c>
      <c r="AN160" s="19" t="str">
        <f t="shared" si="109"/>
        <v/>
      </c>
      <c r="AO160" s="19" t="str">
        <f t="shared" si="110"/>
        <v/>
      </c>
      <c r="AP160" s="19" t="str">
        <f t="shared" si="111"/>
        <v/>
      </c>
      <c r="AQ160" s="19" t="str">
        <f t="shared" si="112"/>
        <v/>
      </c>
      <c r="AR160" s="19" t="str">
        <f t="shared" si="113"/>
        <v/>
      </c>
      <c r="AS160" s="19" t="str">
        <f t="shared" si="114"/>
        <v/>
      </c>
      <c r="AT160" s="19" t="str">
        <f t="shared" si="115"/>
        <v/>
      </c>
      <c r="AU160" s="19" t="str">
        <f t="shared" si="116"/>
        <v/>
      </c>
      <c r="AV160" s="19" t="str">
        <f t="shared" si="117"/>
        <v/>
      </c>
      <c r="AW160" s="19" t="str">
        <f t="shared" si="118"/>
        <v/>
      </c>
      <c r="AX160" s="19" t="str">
        <f t="shared" si="119"/>
        <v/>
      </c>
      <c r="AY160" s="19" t="str">
        <f t="shared" si="120"/>
        <v/>
      </c>
      <c r="AZ160" s="19" t="str">
        <f t="shared" si="121"/>
        <v/>
      </c>
      <c r="BA160" s="19" t="str">
        <f t="shared" si="37"/>
        <v/>
      </c>
    </row>
    <row r="161" spans="1:53" ht="15.75" customHeight="1">
      <c r="A161" s="19">
        <f t="shared" si="38"/>
        <v>149</v>
      </c>
      <c r="B161" s="20"/>
      <c r="C161" s="20"/>
      <c r="D161" s="20"/>
      <c r="E161" s="20"/>
      <c r="F161" s="21"/>
      <c r="G161" s="22" t="str">
        <f t="shared" si="82"/>
        <v>error</v>
      </c>
      <c r="H161" s="22" t="str">
        <f t="shared" si="83"/>
        <v>error</v>
      </c>
      <c r="I161" s="23"/>
      <c r="J161" s="23"/>
      <c r="K161" s="23"/>
      <c r="L161" s="23"/>
      <c r="M161" s="23"/>
      <c r="N161" s="4"/>
      <c r="O161" s="19" t="str">
        <f t="shared" si="84"/>
        <v/>
      </c>
      <c r="P161" s="19" t="str">
        <f t="shared" si="85"/>
        <v/>
      </c>
      <c r="Q161" s="19" t="str">
        <f t="shared" si="86"/>
        <v/>
      </c>
      <c r="R161" s="19" t="str">
        <f t="shared" si="87"/>
        <v/>
      </c>
      <c r="S161" s="19" t="str">
        <f t="shared" si="88"/>
        <v/>
      </c>
      <c r="T161" s="19" t="str">
        <f t="shared" si="89"/>
        <v/>
      </c>
      <c r="U161" s="19" t="str">
        <f t="shared" si="90"/>
        <v/>
      </c>
      <c r="V161" s="19" t="str">
        <f t="shared" si="91"/>
        <v/>
      </c>
      <c r="W161" s="19" t="str">
        <f t="shared" si="92"/>
        <v/>
      </c>
      <c r="X161" s="19" t="str">
        <f t="shared" si="93"/>
        <v/>
      </c>
      <c r="Y161" s="19" t="str">
        <f t="shared" si="94"/>
        <v/>
      </c>
      <c r="Z161" s="19" t="str">
        <f t="shared" si="95"/>
        <v/>
      </c>
      <c r="AA161" s="19" t="str">
        <f t="shared" si="96"/>
        <v/>
      </c>
      <c r="AB161" s="19" t="str">
        <f t="shared" si="97"/>
        <v/>
      </c>
      <c r="AC161" s="19" t="str">
        <f t="shared" si="98"/>
        <v/>
      </c>
      <c r="AD161" s="19" t="str">
        <f t="shared" si="99"/>
        <v/>
      </c>
      <c r="AE161" s="19" t="str">
        <f t="shared" si="100"/>
        <v/>
      </c>
      <c r="AF161" s="19" t="str">
        <f t="shared" si="101"/>
        <v/>
      </c>
      <c r="AG161" s="19" t="str">
        <f t="shared" si="102"/>
        <v/>
      </c>
      <c r="AH161" s="19" t="str">
        <f t="shared" si="103"/>
        <v/>
      </c>
      <c r="AI161" s="19" t="str">
        <f t="shared" si="104"/>
        <v/>
      </c>
      <c r="AJ161" s="19" t="str">
        <f t="shared" si="105"/>
        <v/>
      </c>
      <c r="AK161" s="19" t="str">
        <f t="shared" si="106"/>
        <v/>
      </c>
      <c r="AL161" s="19" t="str">
        <f t="shared" si="107"/>
        <v/>
      </c>
      <c r="AM161" s="19" t="str">
        <f t="shared" si="108"/>
        <v/>
      </c>
      <c r="AN161" s="19" t="str">
        <f t="shared" si="109"/>
        <v/>
      </c>
      <c r="AO161" s="19" t="str">
        <f t="shared" si="110"/>
        <v/>
      </c>
      <c r="AP161" s="19" t="str">
        <f t="shared" si="111"/>
        <v/>
      </c>
      <c r="AQ161" s="19" t="str">
        <f t="shared" si="112"/>
        <v/>
      </c>
      <c r="AR161" s="19" t="str">
        <f t="shared" si="113"/>
        <v/>
      </c>
      <c r="AS161" s="19" t="str">
        <f t="shared" si="114"/>
        <v/>
      </c>
      <c r="AT161" s="19" t="str">
        <f t="shared" si="115"/>
        <v/>
      </c>
      <c r="AU161" s="19" t="str">
        <f t="shared" si="116"/>
        <v/>
      </c>
      <c r="AV161" s="19" t="str">
        <f t="shared" si="117"/>
        <v/>
      </c>
      <c r="AW161" s="19" t="str">
        <f t="shared" si="118"/>
        <v/>
      </c>
      <c r="AX161" s="19" t="str">
        <f t="shared" si="119"/>
        <v/>
      </c>
      <c r="AY161" s="19" t="str">
        <f t="shared" si="120"/>
        <v/>
      </c>
      <c r="AZ161" s="19" t="str">
        <f t="shared" si="121"/>
        <v/>
      </c>
      <c r="BA161" s="19" t="str">
        <f t="shared" si="37"/>
        <v/>
      </c>
    </row>
    <row r="162" spans="1:53" ht="15.75" customHeight="1">
      <c r="A162" s="19">
        <f t="shared" si="38"/>
        <v>150</v>
      </c>
      <c r="B162" s="20"/>
      <c r="C162" s="20"/>
      <c r="D162" s="20"/>
      <c r="E162" s="20"/>
      <c r="F162" s="21"/>
      <c r="G162" s="22" t="str">
        <f t="shared" si="82"/>
        <v>error</v>
      </c>
      <c r="H162" s="22" t="str">
        <f t="shared" si="83"/>
        <v>error</v>
      </c>
      <c r="I162" s="23"/>
      <c r="J162" s="23"/>
      <c r="K162" s="23"/>
      <c r="L162" s="23"/>
      <c r="M162" s="23"/>
      <c r="N162" s="4"/>
      <c r="O162" s="19" t="str">
        <f t="shared" si="84"/>
        <v/>
      </c>
      <c r="P162" s="19" t="str">
        <f t="shared" si="85"/>
        <v/>
      </c>
      <c r="Q162" s="19" t="str">
        <f t="shared" si="86"/>
        <v/>
      </c>
      <c r="R162" s="19" t="str">
        <f t="shared" si="87"/>
        <v/>
      </c>
      <c r="S162" s="19" t="str">
        <f t="shared" si="88"/>
        <v/>
      </c>
      <c r="T162" s="19" t="str">
        <f t="shared" si="89"/>
        <v/>
      </c>
      <c r="U162" s="19" t="str">
        <f t="shared" si="90"/>
        <v/>
      </c>
      <c r="V162" s="19" t="str">
        <f t="shared" si="91"/>
        <v/>
      </c>
      <c r="W162" s="19" t="str">
        <f t="shared" si="92"/>
        <v/>
      </c>
      <c r="X162" s="19" t="str">
        <f t="shared" si="93"/>
        <v/>
      </c>
      <c r="Y162" s="19" t="str">
        <f t="shared" si="94"/>
        <v/>
      </c>
      <c r="Z162" s="19" t="str">
        <f t="shared" si="95"/>
        <v/>
      </c>
      <c r="AA162" s="19" t="str">
        <f t="shared" si="96"/>
        <v/>
      </c>
      <c r="AB162" s="19" t="str">
        <f t="shared" si="97"/>
        <v/>
      </c>
      <c r="AC162" s="19" t="str">
        <f t="shared" si="98"/>
        <v/>
      </c>
      <c r="AD162" s="19" t="str">
        <f t="shared" si="99"/>
        <v/>
      </c>
      <c r="AE162" s="19" t="str">
        <f t="shared" si="100"/>
        <v/>
      </c>
      <c r="AF162" s="19" t="str">
        <f t="shared" si="101"/>
        <v/>
      </c>
      <c r="AG162" s="19" t="str">
        <f t="shared" si="102"/>
        <v/>
      </c>
      <c r="AH162" s="19" t="str">
        <f t="shared" si="103"/>
        <v/>
      </c>
      <c r="AI162" s="19" t="str">
        <f t="shared" si="104"/>
        <v/>
      </c>
      <c r="AJ162" s="19" t="str">
        <f t="shared" si="105"/>
        <v/>
      </c>
      <c r="AK162" s="19" t="str">
        <f t="shared" si="106"/>
        <v/>
      </c>
      <c r="AL162" s="19" t="str">
        <f t="shared" si="107"/>
        <v/>
      </c>
      <c r="AM162" s="19" t="str">
        <f t="shared" si="108"/>
        <v/>
      </c>
      <c r="AN162" s="19" t="str">
        <f t="shared" si="109"/>
        <v/>
      </c>
      <c r="AO162" s="19" t="str">
        <f t="shared" si="110"/>
        <v/>
      </c>
      <c r="AP162" s="19" t="str">
        <f t="shared" si="111"/>
        <v/>
      </c>
      <c r="AQ162" s="19" t="str">
        <f t="shared" si="112"/>
        <v/>
      </c>
      <c r="AR162" s="19" t="str">
        <f t="shared" si="113"/>
        <v/>
      </c>
      <c r="AS162" s="19" t="str">
        <f t="shared" si="114"/>
        <v/>
      </c>
      <c r="AT162" s="19" t="str">
        <f t="shared" si="115"/>
        <v/>
      </c>
      <c r="AU162" s="19" t="str">
        <f t="shared" si="116"/>
        <v/>
      </c>
      <c r="AV162" s="19" t="str">
        <f t="shared" si="117"/>
        <v/>
      </c>
      <c r="AW162" s="19" t="str">
        <f t="shared" si="118"/>
        <v/>
      </c>
      <c r="AX162" s="19" t="str">
        <f t="shared" si="119"/>
        <v/>
      </c>
      <c r="AY162" s="19" t="str">
        <f t="shared" si="120"/>
        <v/>
      </c>
      <c r="AZ162" s="19" t="str">
        <f t="shared" si="121"/>
        <v/>
      </c>
      <c r="BA162" s="19" t="str">
        <f t="shared" si="37"/>
        <v/>
      </c>
    </row>
    <row r="163" spans="1:53" ht="15.75" customHeight="1">
      <c r="A163" s="19">
        <f t="shared" si="38"/>
        <v>151</v>
      </c>
      <c r="B163" s="20"/>
      <c r="C163" s="20"/>
      <c r="D163" s="20"/>
      <c r="E163" s="20"/>
      <c r="F163" s="21"/>
      <c r="G163" s="22" t="str">
        <f t="shared" si="82"/>
        <v>error</v>
      </c>
      <c r="H163" s="22" t="str">
        <f t="shared" si="83"/>
        <v>error</v>
      </c>
      <c r="I163" s="23"/>
      <c r="J163" s="23"/>
      <c r="K163" s="23"/>
      <c r="L163" s="23"/>
      <c r="M163" s="23"/>
      <c r="N163" s="4"/>
      <c r="O163" s="19" t="str">
        <f t="shared" si="84"/>
        <v/>
      </c>
      <c r="P163" s="19" t="str">
        <f t="shared" si="85"/>
        <v/>
      </c>
      <c r="Q163" s="19" t="str">
        <f t="shared" si="86"/>
        <v/>
      </c>
      <c r="R163" s="19" t="str">
        <f t="shared" si="87"/>
        <v/>
      </c>
      <c r="S163" s="19" t="str">
        <f t="shared" si="88"/>
        <v/>
      </c>
      <c r="T163" s="19" t="str">
        <f t="shared" si="89"/>
        <v/>
      </c>
      <c r="U163" s="19" t="str">
        <f t="shared" si="90"/>
        <v/>
      </c>
      <c r="V163" s="19" t="str">
        <f t="shared" si="91"/>
        <v/>
      </c>
      <c r="W163" s="19" t="str">
        <f t="shared" si="92"/>
        <v/>
      </c>
      <c r="X163" s="19" t="str">
        <f t="shared" si="93"/>
        <v/>
      </c>
      <c r="Y163" s="19" t="str">
        <f t="shared" si="94"/>
        <v/>
      </c>
      <c r="Z163" s="19" t="str">
        <f t="shared" si="95"/>
        <v/>
      </c>
      <c r="AA163" s="19" t="str">
        <f t="shared" si="96"/>
        <v/>
      </c>
      <c r="AB163" s="19" t="str">
        <f t="shared" si="97"/>
        <v/>
      </c>
      <c r="AC163" s="19" t="str">
        <f t="shared" si="98"/>
        <v/>
      </c>
      <c r="AD163" s="19" t="str">
        <f t="shared" si="99"/>
        <v/>
      </c>
      <c r="AE163" s="19" t="str">
        <f t="shared" si="100"/>
        <v/>
      </c>
      <c r="AF163" s="19" t="str">
        <f t="shared" si="101"/>
        <v/>
      </c>
      <c r="AG163" s="19" t="str">
        <f t="shared" si="102"/>
        <v/>
      </c>
      <c r="AH163" s="19" t="str">
        <f t="shared" si="103"/>
        <v/>
      </c>
      <c r="AI163" s="19" t="str">
        <f t="shared" si="104"/>
        <v/>
      </c>
      <c r="AJ163" s="19" t="str">
        <f t="shared" si="105"/>
        <v/>
      </c>
      <c r="AK163" s="19" t="str">
        <f t="shared" si="106"/>
        <v/>
      </c>
      <c r="AL163" s="19" t="str">
        <f t="shared" si="107"/>
        <v/>
      </c>
      <c r="AM163" s="19" t="str">
        <f t="shared" si="108"/>
        <v/>
      </c>
      <c r="AN163" s="19" t="str">
        <f t="shared" si="109"/>
        <v/>
      </c>
      <c r="AO163" s="19" t="str">
        <f t="shared" si="110"/>
        <v/>
      </c>
      <c r="AP163" s="19" t="str">
        <f t="shared" si="111"/>
        <v/>
      </c>
      <c r="AQ163" s="19" t="str">
        <f t="shared" si="112"/>
        <v/>
      </c>
      <c r="AR163" s="19" t="str">
        <f t="shared" si="113"/>
        <v/>
      </c>
      <c r="AS163" s="19" t="str">
        <f t="shared" si="114"/>
        <v/>
      </c>
      <c r="AT163" s="19" t="str">
        <f t="shared" si="115"/>
        <v/>
      </c>
      <c r="AU163" s="19" t="str">
        <f t="shared" si="116"/>
        <v/>
      </c>
      <c r="AV163" s="19" t="str">
        <f t="shared" si="117"/>
        <v/>
      </c>
      <c r="AW163" s="19" t="str">
        <f t="shared" si="118"/>
        <v/>
      </c>
      <c r="AX163" s="19" t="str">
        <f t="shared" si="119"/>
        <v/>
      </c>
      <c r="AY163" s="19" t="str">
        <f t="shared" si="120"/>
        <v/>
      </c>
      <c r="AZ163" s="19" t="str">
        <f t="shared" si="121"/>
        <v/>
      </c>
      <c r="BA163" s="19" t="str">
        <f t="shared" si="37"/>
        <v/>
      </c>
    </row>
    <row r="164" spans="1:53" ht="15.75" customHeight="1">
      <c r="A164" s="19">
        <f t="shared" si="38"/>
        <v>152</v>
      </c>
      <c r="B164" s="20"/>
      <c r="C164" s="20"/>
      <c r="D164" s="20"/>
      <c r="E164" s="20"/>
      <c r="F164" s="21"/>
      <c r="G164" s="22" t="str">
        <f t="shared" si="82"/>
        <v>error</v>
      </c>
      <c r="H164" s="22" t="str">
        <f t="shared" si="83"/>
        <v>error</v>
      </c>
      <c r="I164" s="23"/>
      <c r="J164" s="23"/>
      <c r="K164" s="23"/>
      <c r="L164" s="23"/>
      <c r="M164" s="23"/>
      <c r="N164" s="4"/>
      <c r="O164" s="19" t="str">
        <f t="shared" si="84"/>
        <v/>
      </c>
      <c r="P164" s="19" t="str">
        <f t="shared" si="85"/>
        <v/>
      </c>
      <c r="Q164" s="19" t="str">
        <f t="shared" si="86"/>
        <v/>
      </c>
      <c r="R164" s="19" t="str">
        <f t="shared" si="87"/>
        <v/>
      </c>
      <c r="S164" s="19" t="str">
        <f t="shared" si="88"/>
        <v/>
      </c>
      <c r="T164" s="19" t="str">
        <f t="shared" si="89"/>
        <v/>
      </c>
      <c r="U164" s="19" t="str">
        <f t="shared" si="90"/>
        <v/>
      </c>
      <c r="V164" s="19" t="str">
        <f t="shared" si="91"/>
        <v/>
      </c>
      <c r="W164" s="19" t="str">
        <f t="shared" si="92"/>
        <v/>
      </c>
      <c r="X164" s="19" t="str">
        <f t="shared" si="93"/>
        <v/>
      </c>
      <c r="Y164" s="19" t="str">
        <f t="shared" si="94"/>
        <v/>
      </c>
      <c r="Z164" s="19" t="str">
        <f t="shared" si="95"/>
        <v/>
      </c>
      <c r="AA164" s="19" t="str">
        <f t="shared" si="96"/>
        <v/>
      </c>
      <c r="AB164" s="19" t="str">
        <f t="shared" si="97"/>
        <v/>
      </c>
      <c r="AC164" s="19" t="str">
        <f t="shared" si="98"/>
        <v/>
      </c>
      <c r="AD164" s="19" t="str">
        <f t="shared" si="99"/>
        <v/>
      </c>
      <c r="AE164" s="19" t="str">
        <f t="shared" si="100"/>
        <v/>
      </c>
      <c r="AF164" s="19" t="str">
        <f t="shared" si="101"/>
        <v/>
      </c>
      <c r="AG164" s="19" t="str">
        <f t="shared" si="102"/>
        <v/>
      </c>
      <c r="AH164" s="19" t="str">
        <f t="shared" si="103"/>
        <v/>
      </c>
      <c r="AI164" s="19" t="str">
        <f t="shared" si="104"/>
        <v/>
      </c>
      <c r="AJ164" s="19" t="str">
        <f t="shared" si="105"/>
        <v/>
      </c>
      <c r="AK164" s="19" t="str">
        <f t="shared" si="106"/>
        <v/>
      </c>
      <c r="AL164" s="19" t="str">
        <f t="shared" si="107"/>
        <v/>
      </c>
      <c r="AM164" s="19" t="str">
        <f t="shared" si="108"/>
        <v/>
      </c>
      <c r="AN164" s="19" t="str">
        <f t="shared" si="109"/>
        <v/>
      </c>
      <c r="AO164" s="19" t="str">
        <f t="shared" si="110"/>
        <v/>
      </c>
      <c r="AP164" s="19" t="str">
        <f t="shared" si="111"/>
        <v/>
      </c>
      <c r="AQ164" s="19" t="str">
        <f t="shared" si="112"/>
        <v/>
      </c>
      <c r="AR164" s="19" t="str">
        <f t="shared" si="113"/>
        <v/>
      </c>
      <c r="AS164" s="19" t="str">
        <f t="shared" si="114"/>
        <v/>
      </c>
      <c r="AT164" s="19" t="str">
        <f t="shared" si="115"/>
        <v/>
      </c>
      <c r="AU164" s="19" t="str">
        <f t="shared" si="116"/>
        <v/>
      </c>
      <c r="AV164" s="19" t="str">
        <f t="shared" si="117"/>
        <v/>
      </c>
      <c r="AW164" s="19" t="str">
        <f t="shared" si="118"/>
        <v/>
      </c>
      <c r="AX164" s="19" t="str">
        <f t="shared" si="119"/>
        <v/>
      </c>
      <c r="AY164" s="19" t="str">
        <f t="shared" si="120"/>
        <v/>
      </c>
      <c r="AZ164" s="19" t="str">
        <f t="shared" si="121"/>
        <v/>
      </c>
      <c r="BA164" s="19" t="str">
        <f t="shared" si="37"/>
        <v/>
      </c>
    </row>
    <row r="165" spans="1:53" ht="15.75" customHeight="1">
      <c r="A165" s="19">
        <f t="shared" si="38"/>
        <v>153</v>
      </c>
      <c r="B165" s="20"/>
      <c r="C165" s="20"/>
      <c r="D165" s="20"/>
      <c r="E165" s="20"/>
      <c r="F165" s="21"/>
      <c r="G165" s="22" t="str">
        <f t="shared" si="82"/>
        <v>error</v>
      </c>
      <c r="H165" s="22" t="str">
        <f t="shared" si="83"/>
        <v>error</v>
      </c>
      <c r="I165" s="23"/>
      <c r="J165" s="23"/>
      <c r="K165" s="23"/>
      <c r="L165" s="23"/>
      <c r="M165" s="23"/>
      <c r="N165" s="4"/>
      <c r="O165" s="19" t="str">
        <f t="shared" si="84"/>
        <v/>
      </c>
      <c r="P165" s="19" t="str">
        <f t="shared" si="85"/>
        <v/>
      </c>
      <c r="Q165" s="19" t="str">
        <f t="shared" si="86"/>
        <v/>
      </c>
      <c r="R165" s="19" t="str">
        <f t="shared" si="87"/>
        <v/>
      </c>
      <c r="S165" s="19" t="str">
        <f t="shared" si="88"/>
        <v/>
      </c>
      <c r="T165" s="19" t="str">
        <f t="shared" si="89"/>
        <v/>
      </c>
      <c r="U165" s="19" t="str">
        <f t="shared" si="90"/>
        <v/>
      </c>
      <c r="V165" s="19" t="str">
        <f t="shared" si="91"/>
        <v/>
      </c>
      <c r="W165" s="19" t="str">
        <f t="shared" si="92"/>
        <v/>
      </c>
      <c r="X165" s="19" t="str">
        <f t="shared" si="93"/>
        <v/>
      </c>
      <c r="Y165" s="19" t="str">
        <f t="shared" si="94"/>
        <v/>
      </c>
      <c r="Z165" s="19" t="str">
        <f t="shared" si="95"/>
        <v/>
      </c>
      <c r="AA165" s="19" t="str">
        <f t="shared" si="96"/>
        <v/>
      </c>
      <c r="AB165" s="19" t="str">
        <f t="shared" si="97"/>
        <v/>
      </c>
      <c r="AC165" s="19" t="str">
        <f t="shared" si="98"/>
        <v/>
      </c>
      <c r="AD165" s="19" t="str">
        <f t="shared" si="99"/>
        <v/>
      </c>
      <c r="AE165" s="19" t="str">
        <f t="shared" si="100"/>
        <v/>
      </c>
      <c r="AF165" s="19" t="str">
        <f t="shared" si="101"/>
        <v/>
      </c>
      <c r="AG165" s="19" t="str">
        <f t="shared" si="102"/>
        <v/>
      </c>
      <c r="AH165" s="19" t="str">
        <f t="shared" si="103"/>
        <v/>
      </c>
      <c r="AI165" s="19" t="str">
        <f t="shared" si="104"/>
        <v/>
      </c>
      <c r="AJ165" s="19" t="str">
        <f t="shared" si="105"/>
        <v/>
      </c>
      <c r="AK165" s="19" t="str">
        <f t="shared" si="106"/>
        <v/>
      </c>
      <c r="AL165" s="19" t="str">
        <f t="shared" si="107"/>
        <v/>
      </c>
      <c r="AM165" s="19" t="str">
        <f t="shared" si="108"/>
        <v/>
      </c>
      <c r="AN165" s="19" t="str">
        <f t="shared" si="109"/>
        <v/>
      </c>
      <c r="AO165" s="19" t="str">
        <f t="shared" si="110"/>
        <v/>
      </c>
      <c r="AP165" s="19" t="str">
        <f t="shared" si="111"/>
        <v/>
      </c>
      <c r="AQ165" s="19" t="str">
        <f t="shared" si="112"/>
        <v/>
      </c>
      <c r="AR165" s="19" t="str">
        <f t="shared" si="113"/>
        <v/>
      </c>
      <c r="AS165" s="19" t="str">
        <f t="shared" si="114"/>
        <v/>
      </c>
      <c r="AT165" s="19" t="str">
        <f t="shared" si="115"/>
        <v/>
      </c>
      <c r="AU165" s="19" t="str">
        <f t="shared" si="116"/>
        <v/>
      </c>
      <c r="AV165" s="19" t="str">
        <f t="shared" si="117"/>
        <v/>
      </c>
      <c r="AW165" s="19" t="str">
        <f t="shared" si="118"/>
        <v/>
      </c>
      <c r="AX165" s="19" t="str">
        <f t="shared" si="119"/>
        <v/>
      </c>
      <c r="AY165" s="19" t="str">
        <f t="shared" si="120"/>
        <v/>
      </c>
      <c r="AZ165" s="19" t="str">
        <f t="shared" si="121"/>
        <v/>
      </c>
      <c r="BA165" s="19" t="str">
        <f t="shared" si="37"/>
        <v/>
      </c>
    </row>
    <row r="166" spans="1:53" ht="15.75" customHeight="1">
      <c r="A166" s="19">
        <f t="shared" si="38"/>
        <v>154</v>
      </c>
      <c r="B166" s="20"/>
      <c r="C166" s="20"/>
      <c r="D166" s="20"/>
      <c r="E166" s="20"/>
      <c r="F166" s="21"/>
      <c r="G166" s="22" t="str">
        <f t="shared" si="82"/>
        <v>error</v>
      </c>
      <c r="H166" s="22" t="str">
        <f t="shared" si="83"/>
        <v>error</v>
      </c>
      <c r="I166" s="23"/>
      <c r="J166" s="23"/>
      <c r="K166" s="23"/>
      <c r="L166" s="23"/>
      <c r="M166" s="23"/>
      <c r="N166" s="4"/>
      <c r="O166" s="19" t="str">
        <f t="shared" si="84"/>
        <v/>
      </c>
      <c r="P166" s="19" t="str">
        <f t="shared" si="85"/>
        <v/>
      </c>
      <c r="Q166" s="19" t="str">
        <f t="shared" si="86"/>
        <v/>
      </c>
      <c r="R166" s="19" t="str">
        <f t="shared" si="87"/>
        <v/>
      </c>
      <c r="S166" s="19" t="str">
        <f t="shared" si="88"/>
        <v/>
      </c>
      <c r="T166" s="19" t="str">
        <f t="shared" si="89"/>
        <v/>
      </c>
      <c r="U166" s="19" t="str">
        <f t="shared" si="90"/>
        <v/>
      </c>
      <c r="V166" s="19" t="str">
        <f t="shared" si="91"/>
        <v/>
      </c>
      <c r="W166" s="19" t="str">
        <f t="shared" si="92"/>
        <v/>
      </c>
      <c r="X166" s="19" t="str">
        <f t="shared" si="93"/>
        <v/>
      </c>
      <c r="Y166" s="19" t="str">
        <f t="shared" si="94"/>
        <v/>
      </c>
      <c r="Z166" s="19" t="str">
        <f t="shared" si="95"/>
        <v/>
      </c>
      <c r="AA166" s="19" t="str">
        <f t="shared" si="96"/>
        <v/>
      </c>
      <c r="AB166" s="19" t="str">
        <f t="shared" si="97"/>
        <v/>
      </c>
      <c r="AC166" s="19" t="str">
        <f t="shared" si="98"/>
        <v/>
      </c>
      <c r="AD166" s="19" t="str">
        <f t="shared" si="99"/>
        <v/>
      </c>
      <c r="AE166" s="19" t="str">
        <f t="shared" si="100"/>
        <v/>
      </c>
      <c r="AF166" s="19" t="str">
        <f t="shared" si="101"/>
        <v/>
      </c>
      <c r="AG166" s="19" t="str">
        <f t="shared" si="102"/>
        <v/>
      </c>
      <c r="AH166" s="19" t="str">
        <f t="shared" si="103"/>
        <v/>
      </c>
      <c r="AI166" s="19" t="str">
        <f t="shared" si="104"/>
        <v/>
      </c>
      <c r="AJ166" s="19" t="str">
        <f t="shared" si="105"/>
        <v/>
      </c>
      <c r="AK166" s="19" t="str">
        <f t="shared" si="106"/>
        <v/>
      </c>
      <c r="AL166" s="19" t="str">
        <f t="shared" si="107"/>
        <v/>
      </c>
      <c r="AM166" s="19" t="str">
        <f t="shared" si="108"/>
        <v/>
      </c>
      <c r="AN166" s="19" t="str">
        <f t="shared" si="109"/>
        <v/>
      </c>
      <c r="AO166" s="19" t="str">
        <f t="shared" si="110"/>
        <v/>
      </c>
      <c r="AP166" s="19" t="str">
        <f t="shared" si="111"/>
        <v/>
      </c>
      <c r="AQ166" s="19" t="str">
        <f t="shared" si="112"/>
        <v/>
      </c>
      <c r="AR166" s="19" t="str">
        <f t="shared" si="113"/>
        <v/>
      </c>
      <c r="AS166" s="19" t="str">
        <f t="shared" si="114"/>
        <v/>
      </c>
      <c r="AT166" s="19" t="str">
        <f t="shared" si="115"/>
        <v/>
      </c>
      <c r="AU166" s="19" t="str">
        <f t="shared" si="116"/>
        <v/>
      </c>
      <c r="AV166" s="19" t="str">
        <f t="shared" si="117"/>
        <v/>
      </c>
      <c r="AW166" s="19" t="str">
        <f t="shared" si="118"/>
        <v/>
      </c>
      <c r="AX166" s="19" t="str">
        <f t="shared" si="119"/>
        <v/>
      </c>
      <c r="AY166" s="19" t="str">
        <f t="shared" si="120"/>
        <v/>
      </c>
      <c r="AZ166" s="19" t="str">
        <f t="shared" si="121"/>
        <v/>
      </c>
      <c r="BA166" s="19" t="str">
        <f t="shared" si="37"/>
        <v/>
      </c>
    </row>
    <row r="167" spans="1:53" ht="15.75" customHeight="1">
      <c r="A167" s="19">
        <f t="shared" si="38"/>
        <v>155</v>
      </c>
      <c r="B167" s="20"/>
      <c r="C167" s="20"/>
      <c r="D167" s="20"/>
      <c r="E167" s="20"/>
      <c r="F167" s="21"/>
      <c r="G167" s="22" t="str">
        <f t="shared" si="82"/>
        <v>error</v>
      </c>
      <c r="H167" s="22" t="str">
        <f t="shared" si="83"/>
        <v>error</v>
      </c>
      <c r="I167" s="23"/>
      <c r="J167" s="23"/>
      <c r="K167" s="23"/>
      <c r="L167" s="23"/>
      <c r="M167" s="23"/>
      <c r="N167" s="4"/>
      <c r="O167" s="19" t="str">
        <f t="shared" si="84"/>
        <v/>
      </c>
      <c r="P167" s="19" t="str">
        <f t="shared" si="85"/>
        <v/>
      </c>
      <c r="Q167" s="19" t="str">
        <f t="shared" si="86"/>
        <v/>
      </c>
      <c r="R167" s="19" t="str">
        <f t="shared" si="87"/>
        <v/>
      </c>
      <c r="S167" s="19" t="str">
        <f t="shared" si="88"/>
        <v/>
      </c>
      <c r="T167" s="19" t="str">
        <f t="shared" si="89"/>
        <v/>
      </c>
      <c r="U167" s="19" t="str">
        <f t="shared" si="90"/>
        <v/>
      </c>
      <c r="V167" s="19" t="str">
        <f t="shared" si="91"/>
        <v/>
      </c>
      <c r="W167" s="19" t="str">
        <f t="shared" si="92"/>
        <v/>
      </c>
      <c r="X167" s="19" t="str">
        <f t="shared" si="93"/>
        <v/>
      </c>
      <c r="Y167" s="19" t="str">
        <f t="shared" si="94"/>
        <v/>
      </c>
      <c r="Z167" s="19" t="str">
        <f t="shared" si="95"/>
        <v/>
      </c>
      <c r="AA167" s="19" t="str">
        <f t="shared" si="96"/>
        <v/>
      </c>
      <c r="AB167" s="19" t="str">
        <f t="shared" si="97"/>
        <v/>
      </c>
      <c r="AC167" s="19" t="str">
        <f t="shared" si="98"/>
        <v/>
      </c>
      <c r="AD167" s="19" t="str">
        <f t="shared" si="99"/>
        <v/>
      </c>
      <c r="AE167" s="19" t="str">
        <f t="shared" si="100"/>
        <v/>
      </c>
      <c r="AF167" s="19" t="str">
        <f t="shared" si="101"/>
        <v/>
      </c>
      <c r="AG167" s="19" t="str">
        <f t="shared" si="102"/>
        <v/>
      </c>
      <c r="AH167" s="19" t="str">
        <f t="shared" si="103"/>
        <v/>
      </c>
      <c r="AI167" s="19" t="str">
        <f t="shared" si="104"/>
        <v/>
      </c>
      <c r="AJ167" s="19" t="str">
        <f t="shared" si="105"/>
        <v/>
      </c>
      <c r="AK167" s="19" t="str">
        <f t="shared" si="106"/>
        <v/>
      </c>
      <c r="AL167" s="19" t="str">
        <f t="shared" si="107"/>
        <v/>
      </c>
      <c r="AM167" s="19" t="str">
        <f t="shared" si="108"/>
        <v/>
      </c>
      <c r="AN167" s="19" t="str">
        <f t="shared" si="109"/>
        <v/>
      </c>
      <c r="AO167" s="19" t="str">
        <f t="shared" si="110"/>
        <v/>
      </c>
      <c r="AP167" s="19" t="str">
        <f t="shared" si="111"/>
        <v/>
      </c>
      <c r="AQ167" s="19" t="str">
        <f t="shared" si="112"/>
        <v/>
      </c>
      <c r="AR167" s="19" t="str">
        <f t="shared" si="113"/>
        <v/>
      </c>
      <c r="AS167" s="19" t="str">
        <f t="shared" si="114"/>
        <v/>
      </c>
      <c r="AT167" s="19" t="str">
        <f t="shared" si="115"/>
        <v/>
      </c>
      <c r="AU167" s="19" t="str">
        <f t="shared" si="116"/>
        <v/>
      </c>
      <c r="AV167" s="19" t="str">
        <f t="shared" si="117"/>
        <v/>
      </c>
      <c r="AW167" s="19" t="str">
        <f t="shared" si="118"/>
        <v/>
      </c>
      <c r="AX167" s="19" t="str">
        <f t="shared" si="119"/>
        <v/>
      </c>
      <c r="AY167" s="19" t="str">
        <f t="shared" si="120"/>
        <v/>
      </c>
      <c r="AZ167" s="19" t="str">
        <f t="shared" si="121"/>
        <v/>
      </c>
      <c r="BA167" s="19" t="str">
        <f t="shared" si="37"/>
        <v/>
      </c>
    </row>
    <row r="168" spans="1:53" ht="15.75" customHeight="1">
      <c r="A168" s="19">
        <f t="shared" si="38"/>
        <v>156</v>
      </c>
      <c r="B168" s="20"/>
      <c r="C168" s="20"/>
      <c r="D168" s="20"/>
      <c r="E168" s="20"/>
      <c r="F168" s="21"/>
      <c r="G168" s="22" t="str">
        <f t="shared" si="82"/>
        <v>error</v>
      </c>
      <c r="H168" s="22" t="str">
        <f t="shared" si="83"/>
        <v>error</v>
      </c>
      <c r="I168" s="23"/>
      <c r="J168" s="23"/>
      <c r="K168" s="23"/>
      <c r="L168" s="23"/>
      <c r="M168" s="23"/>
      <c r="N168" s="4"/>
      <c r="O168" s="19" t="str">
        <f t="shared" si="84"/>
        <v/>
      </c>
      <c r="P168" s="19" t="str">
        <f t="shared" si="85"/>
        <v/>
      </c>
      <c r="Q168" s="19" t="str">
        <f t="shared" si="86"/>
        <v/>
      </c>
      <c r="R168" s="19" t="str">
        <f t="shared" si="87"/>
        <v/>
      </c>
      <c r="S168" s="19" t="str">
        <f t="shared" si="88"/>
        <v/>
      </c>
      <c r="T168" s="19" t="str">
        <f t="shared" si="89"/>
        <v/>
      </c>
      <c r="U168" s="19" t="str">
        <f t="shared" si="90"/>
        <v/>
      </c>
      <c r="V168" s="19" t="str">
        <f t="shared" si="91"/>
        <v/>
      </c>
      <c r="W168" s="19" t="str">
        <f t="shared" si="92"/>
        <v/>
      </c>
      <c r="X168" s="19" t="str">
        <f t="shared" si="93"/>
        <v/>
      </c>
      <c r="Y168" s="19" t="str">
        <f t="shared" si="94"/>
        <v/>
      </c>
      <c r="Z168" s="19" t="str">
        <f t="shared" si="95"/>
        <v/>
      </c>
      <c r="AA168" s="19" t="str">
        <f t="shared" si="96"/>
        <v/>
      </c>
      <c r="AB168" s="19" t="str">
        <f t="shared" si="97"/>
        <v/>
      </c>
      <c r="AC168" s="19" t="str">
        <f t="shared" si="98"/>
        <v/>
      </c>
      <c r="AD168" s="19" t="str">
        <f t="shared" si="99"/>
        <v/>
      </c>
      <c r="AE168" s="19" t="str">
        <f t="shared" si="100"/>
        <v/>
      </c>
      <c r="AF168" s="19" t="str">
        <f t="shared" si="101"/>
        <v/>
      </c>
      <c r="AG168" s="19" t="str">
        <f t="shared" si="102"/>
        <v/>
      </c>
      <c r="AH168" s="19" t="str">
        <f t="shared" si="103"/>
        <v/>
      </c>
      <c r="AI168" s="19" t="str">
        <f t="shared" si="104"/>
        <v/>
      </c>
      <c r="AJ168" s="19" t="str">
        <f t="shared" si="105"/>
        <v/>
      </c>
      <c r="AK168" s="19" t="str">
        <f t="shared" si="106"/>
        <v/>
      </c>
      <c r="AL168" s="19" t="str">
        <f t="shared" si="107"/>
        <v/>
      </c>
      <c r="AM168" s="19" t="str">
        <f t="shared" si="108"/>
        <v/>
      </c>
      <c r="AN168" s="19" t="str">
        <f t="shared" si="109"/>
        <v/>
      </c>
      <c r="AO168" s="19" t="str">
        <f t="shared" si="110"/>
        <v/>
      </c>
      <c r="AP168" s="19" t="str">
        <f t="shared" si="111"/>
        <v/>
      </c>
      <c r="AQ168" s="19" t="str">
        <f t="shared" si="112"/>
        <v/>
      </c>
      <c r="AR168" s="19" t="str">
        <f t="shared" si="113"/>
        <v/>
      </c>
      <c r="AS168" s="19" t="str">
        <f t="shared" si="114"/>
        <v/>
      </c>
      <c r="AT168" s="19" t="str">
        <f t="shared" si="115"/>
        <v/>
      </c>
      <c r="AU168" s="19" t="str">
        <f t="shared" si="116"/>
        <v/>
      </c>
      <c r="AV168" s="19" t="str">
        <f t="shared" si="117"/>
        <v/>
      </c>
      <c r="AW168" s="19" t="str">
        <f t="shared" si="118"/>
        <v/>
      </c>
      <c r="AX168" s="19" t="str">
        <f t="shared" si="119"/>
        <v/>
      </c>
      <c r="AY168" s="19" t="str">
        <f t="shared" si="120"/>
        <v/>
      </c>
      <c r="AZ168" s="19" t="str">
        <f t="shared" si="121"/>
        <v/>
      </c>
      <c r="BA168" s="19" t="str">
        <f t="shared" si="37"/>
        <v/>
      </c>
    </row>
    <row r="169" spans="1:53" ht="15.75" customHeight="1">
      <c r="A169" s="19">
        <f t="shared" si="38"/>
        <v>157</v>
      </c>
      <c r="B169" s="20"/>
      <c r="C169" s="20"/>
      <c r="D169" s="20"/>
      <c r="E169" s="20"/>
      <c r="F169" s="21"/>
      <c r="G169" s="22" t="str">
        <f t="shared" si="82"/>
        <v>error</v>
      </c>
      <c r="H169" s="22" t="str">
        <f t="shared" si="83"/>
        <v>error</v>
      </c>
      <c r="I169" s="23"/>
      <c r="J169" s="23"/>
      <c r="K169" s="23"/>
      <c r="L169" s="23"/>
      <c r="M169" s="23"/>
      <c r="N169" s="4"/>
      <c r="O169" s="19" t="str">
        <f t="shared" si="84"/>
        <v/>
      </c>
      <c r="P169" s="19" t="str">
        <f t="shared" si="85"/>
        <v/>
      </c>
      <c r="Q169" s="19" t="str">
        <f t="shared" si="86"/>
        <v/>
      </c>
      <c r="R169" s="19" t="str">
        <f t="shared" si="87"/>
        <v/>
      </c>
      <c r="S169" s="19" t="str">
        <f t="shared" si="88"/>
        <v/>
      </c>
      <c r="T169" s="19" t="str">
        <f t="shared" si="89"/>
        <v/>
      </c>
      <c r="U169" s="19" t="str">
        <f t="shared" si="90"/>
        <v/>
      </c>
      <c r="V169" s="19" t="str">
        <f t="shared" si="91"/>
        <v/>
      </c>
      <c r="W169" s="19" t="str">
        <f t="shared" si="92"/>
        <v/>
      </c>
      <c r="X169" s="19" t="str">
        <f t="shared" si="93"/>
        <v/>
      </c>
      <c r="Y169" s="19" t="str">
        <f t="shared" si="94"/>
        <v/>
      </c>
      <c r="Z169" s="19" t="str">
        <f t="shared" si="95"/>
        <v/>
      </c>
      <c r="AA169" s="19" t="str">
        <f t="shared" si="96"/>
        <v/>
      </c>
      <c r="AB169" s="19" t="str">
        <f t="shared" si="97"/>
        <v/>
      </c>
      <c r="AC169" s="19" t="str">
        <f t="shared" si="98"/>
        <v/>
      </c>
      <c r="AD169" s="19" t="str">
        <f t="shared" si="99"/>
        <v/>
      </c>
      <c r="AE169" s="19" t="str">
        <f t="shared" si="100"/>
        <v/>
      </c>
      <c r="AF169" s="19" t="str">
        <f t="shared" si="101"/>
        <v/>
      </c>
      <c r="AG169" s="19" t="str">
        <f t="shared" si="102"/>
        <v/>
      </c>
      <c r="AH169" s="19" t="str">
        <f t="shared" si="103"/>
        <v/>
      </c>
      <c r="AI169" s="19" t="str">
        <f t="shared" si="104"/>
        <v/>
      </c>
      <c r="AJ169" s="19" t="str">
        <f t="shared" si="105"/>
        <v/>
      </c>
      <c r="AK169" s="19" t="str">
        <f t="shared" si="106"/>
        <v/>
      </c>
      <c r="AL169" s="19" t="str">
        <f t="shared" si="107"/>
        <v/>
      </c>
      <c r="AM169" s="19" t="str">
        <f t="shared" si="108"/>
        <v/>
      </c>
      <c r="AN169" s="19" t="str">
        <f t="shared" si="109"/>
        <v/>
      </c>
      <c r="AO169" s="19" t="str">
        <f t="shared" si="110"/>
        <v/>
      </c>
      <c r="AP169" s="19" t="str">
        <f t="shared" si="111"/>
        <v/>
      </c>
      <c r="AQ169" s="19" t="str">
        <f t="shared" si="112"/>
        <v/>
      </c>
      <c r="AR169" s="19" t="str">
        <f t="shared" si="113"/>
        <v/>
      </c>
      <c r="AS169" s="19" t="str">
        <f t="shared" si="114"/>
        <v/>
      </c>
      <c r="AT169" s="19" t="str">
        <f t="shared" si="115"/>
        <v/>
      </c>
      <c r="AU169" s="19" t="str">
        <f t="shared" si="116"/>
        <v/>
      </c>
      <c r="AV169" s="19" t="str">
        <f t="shared" si="117"/>
        <v/>
      </c>
      <c r="AW169" s="19" t="str">
        <f t="shared" si="118"/>
        <v/>
      </c>
      <c r="AX169" s="19" t="str">
        <f t="shared" si="119"/>
        <v/>
      </c>
      <c r="AY169" s="19" t="str">
        <f t="shared" si="120"/>
        <v/>
      </c>
      <c r="AZ169" s="19" t="str">
        <f t="shared" si="121"/>
        <v/>
      </c>
      <c r="BA169" s="19" t="str">
        <f t="shared" si="37"/>
        <v/>
      </c>
    </row>
    <row r="170" spans="1:53" ht="15.75" customHeight="1">
      <c r="A170" s="19">
        <f t="shared" si="38"/>
        <v>158</v>
      </c>
      <c r="B170" s="20"/>
      <c r="C170" s="20"/>
      <c r="D170" s="20"/>
      <c r="E170" s="20"/>
      <c r="F170" s="21"/>
      <c r="G170" s="22" t="str">
        <f t="shared" si="82"/>
        <v>error</v>
      </c>
      <c r="H170" s="22" t="str">
        <f t="shared" si="83"/>
        <v>error</v>
      </c>
      <c r="I170" s="23"/>
      <c r="J170" s="23"/>
      <c r="K170" s="23"/>
      <c r="L170" s="23"/>
      <c r="M170" s="23"/>
      <c r="N170" s="4"/>
      <c r="O170" s="19" t="str">
        <f t="shared" si="84"/>
        <v/>
      </c>
      <c r="P170" s="19" t="str">
        <f t="shared" si="85"/>
        <v/>
      </c>
      <c r="Q170" s="19" t="str">
        <f t="shared" si="86"/>
        <v/>
      </c>
      <c r="R170" s="19" t="str">
        <f t="shared" si="87"/>
        <v/>
      </c>
      <c r="S170" s="19" t="str">
        <f t="shared" si="88"/>
        <v/>
      </c>
      <c r="T170" s="19" t="str">
        <f t="shared" si="89"/>
        <v/>
      </c>
      <c r="U170" s="19" t="str">
        <f t="shared" si="90"/>
        <v/>
      </c>
      <c r="V170" s="19" t="str">
        <f t="shared" si="91"/>
        <v/>
      </c>
      <c r="W170" s="19" t="str">
        <f t="shared" si="92"/>
        <v/>
      </c>
      <c r="X170" s="19" t="str">
        <f t="shared" si="93"/>
        <v/>
      </c>
      <c r="Y170" s="19" t="str">
        <f t="shared" si="94"/>
        <v/>
      </c>
      <c r="Z170" s="19" t="str">
        <f t="shared" si="95"/>
        <v/>
      </c>
      <c r="AA170" s="19" t="str">
        <f t="shared" si="96"/>
        <v/>
      </c>
      <c r="AB170" s="19" t="str">
        <f t="shared" si="97"/>
        <v/>
      </c>
      <c r="AC170" s="19" t="str">
        <f t="shared" si="98"/>
        <v/>
      </c>
      <c r="AD170" s="19" t="str">
        <f t="shared" si="99"/>
        <v/>
      </c>
      <c r="AE170" s="19" t="str">
        <f t="shared" si="100"/>
        <v/>
      </c>
      <c r="AF170" s="19" t="str">
        <f t="shared" si="101"/>
        <v/>
      </c>
      <c r="AG170" s="19" t="str">
        <f t="shared" si="102"/>
        <v/>
      </c>
      <c r="AH170" s="19" t="str">
        <f t="shared" si="103"/>
        <v/>
      </c>
      <c r="AI170" s="19" t="str">
        <f t="shared" si="104"/>
        <v/>
      </c>
      <c r="AJ170" s="19" t="str">
        <f t="shared" si="105"/>
        <v/>
      </c>
      <c r="AK170" s="19" t="str">
        <f t="shared" si="106"/>
        <v/>
      </c>
      <c r="AL170" s="19" t="str">
        <f t="shared" si="107"/>
        <v/>
      </c>
      <c r="AM170" s="19" t="str">
        <f t="shared" si="108"/>
        <v/>
      </c>
      <c r="AN170" s="19" t="str">
        <f t="shared" si="109"/>
        <v/>
      </c>
      <c r="AO170" s="19" t="str">
        <f t="shared" si="110"/>
        <v/>
      </c>
      <c r="AP170" s="19" t="str">
        <f t="shared" si="111"/>
        <v/>
      </c>
      <c r="AQ170" s="19" t="str">
        <f t="shared" si="112"/>
        <v/>
      </c>
      <c r="AR170" s="19" t="str">
        <f t="shared" si="113"/>
        <v/>
      </c>
      <c r="AS170" s="19" t="str">
        <f t="shared" si="114"/>
        <v/>
      </c>
      <c r="AT170" s="19" t="str">
        <f t="shared" si="115"/>
        <v/>
      </c>
      <c r="AU170" s="19" t="str">
        <f t="shared" si="116"/>
        <v/>
      </c>
      <c r="AV170" s="19" t="str">
        <f t="shared" si="117"/>
        <v/>
      </c>
      <c r="AW170" s="19" t="str">
        <f t="shared" si="118"/>
        <v/>
      </c>
      <c r="AX170" s="19" t="str">
        <f t="shared" si="119"/>
        <v/>
      </c>
      <c r="AY170" s="19" t="str">
        <f t="shared" si="120"/>
        <v/>
      </c>
      <c r="AZ170" s="19" t="str">
        <f t="shared" si="121"/>
        <v/>
      </c>
      <c r="BA170" s="19" t="str">
        <f t="shared" si="37"/>
        <v/>
      </c>
    </row>
    <row r="171" spans="1:53" ht="15.75" customHeight="1">
      <c r="A171" s="19">
        <f t="shared" si="38"/>
        <v>159</v>
      </c>
      <c r="B171" s="20"/>
      <c r="C171" s="20"/>
      <c r="D171" s="20"/>
      <c r="E171" s="20"/>
      <c r="F171" s="21"/>
      <c r="G171" s="22" t="str">
        <f t="shared" si="82"/>
        <v>error</v>
      </c>
      <c r="H171" s="22" t="str">
        <f t="shared" si="83"/>
        <v>error</v>
      </c>
      <c r="I171" s="23"/>
      <c r="J171" s="23"/>
      <c r="K171" s="23"/>
      <c r="L171" s="23"/>
      <c r="M171" s="23"/>
      <c r="N171" s="4"/>
      <c r="O171" s="19" t="str">
        <f t="shared" si="84"/>
        <v/>
      </c>
      <c r="P171" s="19" t="str">
        <f t="shared" si="85"/>
        <v/>
      </c>
      <c r="Q171" s="19" t="str">
        <f t="shared" si="86"/>
        <v/>
      </c>
      <c r="R171" s="19" t="str">
        <f t="shared" si="87"/>
        <v/>
      </c>
      <c r="S171" s="19" t="str">
        <f t="shared" si="88"/>
        <v/>
      </c>
      <c r="T171" s="19" t="str">
        <f t="shared" si="89"/>
        <v/>
      </c>
      <c r="U171" s="19" t="str">
        <f t="shared" si="90"/>
        <v/>
      </c>
      <c r="V171" s="19" t="str">
        <f t="shared" si="91"/>
        <v/>
      </c>
      <c r="W171" s="19" t="str">
        <f t="shared" si="92"/>
        <v/>
      </c>
      <c r="X171" s="19" t="str">
        <f t="shared" si="93"/>
        <v/>
      </c>
      <c r="Y171" s="19" t="str">
        <f t="shared" si="94"/>
        <v/>
      </c>
      <c r="Z171" s="19" t="str">
        <f t="shared" si="95"/>
        <v/>
      </c>
      <c r="AA171" s="19" t="str">
        <f t="shared" si="96"/>
        <v/>
      </c>
      <c r="AB171" s="19" t="str">
        <f t="shared" si="97"/>
        <v/>
      </c>
      <c r="AC171" s="19" t="str">
        <f t="shared" si="98"/>
        <v/>
      </c>
      <c r="AD171" s="19" t="str">
        <f t="shared" si="99"/>
        <v/>
      </c>
      <c r="AE171" s="19" t="str">
        <f t="shared" si="100"/>
        <v/>
      </c>
      <c r="AF171" s="19" t="str">
        <f t="shared" si="101"/>
        <v/>
      </c>
      <c r="AG171" s="19" t="str">
        <f t="shared" si="102"/>
        <v/>
      </c>
      <c r="AH171" s="19" t="str">
        <f t="shared" si="103"/>
        <v/>
      </c>
      <c r="AI171" s="19" t="str">
        <f t="shared" si="104"/>
        <v/>
      </c>
      <c r="AJ171" s="19" t="str">
        <f t="shared" si="105"/>
        <v/>
      </c>
      <c r="AK171" s="19" t="str">
        <f t="shared" si="106"/>
        <v/>
      </c>
      <c r="AL171" s="19" t="str">
        <f t="shared" si="107"/>
        <v/>
      </c>
      <c r="AM171" s="19" t="str">
        <f t="shared" si="108"/>
        <v/>
      </c>
      <c r="AN171" s="19" t="str">
        <f t="shared" si="109"/>
        <v/>
      </c>
      <c r="AO171" s="19" t="str">
        <f t="shared" si="110"/>
        <v/>
      </c>
      <c r="AP171" s="19" t="str">
        <f t="shared" si="111"/>
        <v/>
      </c>
      <c r="AQ171" s="19" t="str">
        <f t="shared" si="112"/>
        <v/>
      </c>
      <c r="AR171" s="19" t="str">
        <f t="shared" si="113"/>
        <v/>
      </c>
      <c r="AS171" s="19" t="str">
        <f t="shared" si="114"/>
        <v/>
      </c>
      <c r="AT171" s="19" t="str">
        <f t="shared" si="115"/>
        <v/>
      </c>
      <c r="AU171" s="19" t="str">
        <f t="shared" si="116"/>
        <v/>
      </c>
      <c r="AV171" s="19" t="str">
        <f t="shared" si="117"/>
        <v/>
      </c>
      <c r="AW171" s="19" t="str">
        <f t="shared" si="118"/>
        <v/>
      </c>
      <c r="AX171" s="19" t="str">
        <f t="shared" si="119"/>
        <v/>
      </c>
      <c r="AY171" s="19" t="str">
        <f t="shared" si="120"/>
        <v/>
      </c>
      <c r="AZ171" s="19" t="str">
        <f t="shared" si="121"/>
        <v/>
      </c>
      <c r="BA171" s="19" t="str">
        <f t="shared" si="37"/>
        <v/>
      </c>
    </row>
    <row r="172" spans="1:53" ht="15.75" customHeight="1">
      <c r="A172" s="19">
        <f t="shared" si="38"/>
        <v>160</v>
      </c>
      <c r="B172" s="20"/>
      <c r="C172" s="20"/>
      <c r="D172" s="20"/>
      <c r="E172" s="20"/>
      <c r="F172" s="21"/>
      <c r="G172" s="22" t="str">
        <f t="shared" si="82"/>
        <v>error</v>
      </c>
      <c r="H172" s="22" t="str">
        <f t="shared" si="83"/>
        <v>error</v>
      </c>
      <c r="I172" s="23"/>
      <c r="J172" s="23"/>
      <c r="K172" s="23"/>
      <c r="L172" s="23"/>
      <c r="M172" s="23"/>
      <c r="N172" s="4"/>
      <c r="O172" s="19" t="str">
        <f t="shared" si="84"/>
        <v/>
      </c>
      <c r="P172" s="19" t="str">
        <f t="shared" si="85"/>
        <v/>
      </c>
      <c r="Q172" s="19" t="str">
        <f t="shared" si="86"/>
        <v/>
      </c>
      <c r="R172" s="19" t="str">
        <f t="shared" si="87"/>
        <v/>
      </c>
      <c r="S172" s="19" t="str">
        <f t="shared" si="88"/>
        <v/>
      </c>
      <c r="T172" s="19" t="str">
        <f t="shared" si="89"/>
        <v/>
      </c>
      <c r="U172" s="19" t="str">
        <f t="shared" si="90"/>
        <v/>
      </c>
      <c r="V172" s="19" t="str">
        <f t="shared" si="91"/>
        <v/>
      </c>
      <c r="W172" s="19" t="str">
        <f t="shared" si="92"/>
        <v/>
      </c>
      <c r="X172" s="19" t="str">
        <f t="shared" si="93"/>
        <v/>
      </c>
      <c r="Y172" s="19" t="str">
        <f t="shared" si="94"/>
        <v/>
      </c>
      <c r="Z172" s="19" t="str">
        <f t="shared" si="95"/>
        <v/>
      </c>
      <c r="AA172" s="19" t="str">
        <f t="shared" si="96"/>
        <v/>
      </c>
      <c r="AB172" s="19" t="str">
        <f t="shared" si="97"/>
        <v/>
      </c>
      <c r="AC172" s="19" t="str">
        <f t="shared" si="98"/>
        <v/>
      </c>
      <c r="AD172" s="19" t="str">
        <f t="shared" si="99"/>
        <v/>
      </c>
      <c r="AE172" s="19" t="str">
        <f t="shared" si="100"/>
        <v/>
      </c>
      <c r="AF172" s="19" t="str">
        <f t="shared" si="101"/>
        <v/>
      </c>
      <c r="AG172" s="19" t="str">
        <f t="shared" si="102"/>
        <v/>
      </c>
      <c r="AH172" s="19" t="str">
        <f t="shared" si="103"/>
        <v/>
      </c>
      <c r="AI172" s="19" t="str">
        <f t="shared" si="104"/>
        <v/>
      </c>
      <c r="AJ172" s="19" t="str">
        <f t="shared" si="105"/>
        <v/>
      </c>
      <c r="AK172" s="19" t="str">
        <f t="shared" si="106"/>
        <v/>
      </c>
      <c r="AL172" s="19" t="str">
        <f t="shared" si="107"/>
        <v/>
      </c>
      <c r="AM172" s="19" t="str">
        <f t="shared" si="108"/>
        <v/>
      </c>
      <c r="AN172" s="19" t="str">
        <f t="shared" si="109"/>
        <v/>
      </c>
      <c r="AO172" s="19" t="str">
        <f t="shared" si="110"/>
        <v/>
      </c>
      <c r="AP172" s="19" t="str">
        <f t="shared" si="111"/>
        <v/>
      </c>
      <c r="AQ172" s="19" t="str">
        <f t="shared" si="112"/>
        <v/>
      </c>
      <c r="AR172" s="19" t="str">
        <f t="shared" si="113"/>
        <v/>
      </c>
      <c r="AS172" s="19" t="str">
        <f t="shared" si="114"/>
        <v/>
      </c>
      <c r="AT172" s="19" t="str">
        <f t="shared" si="115"/>
        <v/>
      </c>
      <c r="AU172" s="19" t="str">
        <f t="shared" si="116"/>
        <v/>
      </c>
      <c r="AV172" s="19" t="str">
        <f t="shared" si="117"/>
        <v/>
      </c>
      <c r="AW172" s="19" t="str">
        <f t="shared" si="118"/>
        <v/>
      </c>
      <c r="AX172" s="19" t="str">
        <f t="shared" si="119"/>
        <v/>
      </c>
      <c r="AY172" s="19" t="str">
        <f t="shared" si="120"/>
        <v/>
      </c>
      <c r="AZ172" s="19" t="str">
        <f t="shared" si="121"/>
        <v/>
      </c>
      <c r="BA172" s="19" t="str">
        <f t="shared" si="37"/>
        <v/>
      </c>
    </row>
    <row r="173" spans="1:53" ht="15.75" customHeight="1">
      <c r="A173" s="19">
        <f t="shared" si="38"/>
        <v>161</v>
      </c>
      <c r="B173" s="20"/>
      <c r="C173" s="20"/>
      <c r="D173" s="20"/>
      <c r="E173" s="20"/>
      <c r="F173" s="21"/>
      <c r="G173" s="22" t="str">
        <f t="shared" si="82"/>
        <v>error</v>
      </c>
      <c r="H173" s="22" t="str">
        <f t="shared" si="83"/>
        <v>error</v>
      </c>
      <c r="I173" s="23"/>
      <c r="J173" s="23"/>
      <c r="K173" s="23"/>
      <c r="L173" s="23"/>
      <c r="M173" s="23"/>
      <c r="N173" s="4"/>
      <c r="O173" s="19" t="str">
        <f t="shared" si="84"/>
        <v/>
      </c>
      <c r="P173" s="19" t="str">
        <f t="shared" si="85"/>
        <v/>
      </c>
      <c r="Q173" s="19" t="str">
        <f t="shared" si="86"/>
        <v/>
      </c>
      <c r="R173" s="19" t="str">
        <f t="shared" si="87"/>
        <v/>
      </c>
      <c r="S173" s="19" t="str">
        <f t="shared" si="88"/>
        <v/>
      </c>
      <c r="T173" s="19" t="str">
        <f t="shared" si="89"/>
        <v/>
      </c>
      <c r="U173" s="19" t="str">
        <f t="shared" si="90"/>
        <v/>
      </c>
      <c r="V173" s="19" t="str">
        <f t="shared" si="91"/>
        <v/>
      </c>
      <c r="W173" s="19" t="str">
        <f t="shared" si="92"/>
        <v/>
      </c>
      <c r="X173" s="19" t="str">
        <f t="shared" si="93"/>
        <v/>
      </c>
      <c r="Y173" s="19" t="str">
        <f t="shared" si="94"/>
        <v/>
      </c>
      <c r="Z173" s="19" t="str">
        <f t="shared" si="95"/>
        <v/>
      </c>
      <c r="AA173" s="19" t="str">
        <f t="shared" si="96"/>
        <v/>
      </c>
      <c r="AB173" s="19" t="str">
        <f t="shared" si="97"/>
        <v/>
      </c>
      <c r="AC173" s="19" t="str">
        <f t="shared" si="98"/>
        <v/>
      </c>
      <c r="AD173" s="19" t="str">
        <f t="shared" si="99"/>
        <v/>
      </c>
      <c r="AE173" s="19" t="str">
        <f t="shared" si="100"/>
        <v/>
      </c>
      <c r="AF173" s="19" t="str">
        <f t="shared" si="101"/>
        <v/>
      </c>
      <c r="AG173" s="19" t="str">
        <f t="shared" si="102"/>
        <v/>
      </c>
      <c r="AH173" s="19" t="str">
        <f t="shared" si="103"/>
        <v/>
      </c>
      <c r="AI173" s="19" t="str">
        <f t="shared" si="104"/>
        <v/>
      </c>
      <c r="AJ173" s="19" t="str">
        <f t="shared" si="105"/>
        <v/>
      </c>
      <c r="AK173" s="19" t="str">
        <f t="shared" si="106"/>
        <v/>
      </c>
      <c r="AL173" s="19" t="str">
        <f t="shared" si="107"/>
        <v/>
      </c>
      <c r="AM173" s="19" t="str">
        <f t="shared" si="108"/>
        <v/>
      </c>
      <c r="AN173" s="19" t="str">
        <f t="shared" si="109"/>
        <v/>
      </c>
      <c r="AO173" s="19" t="str">
        <f t="shared" si="110"/>
        <v/>
      </c>
      <c r="AP173" s="19" t="str">
        <f t="shared" si="111"/>
        <v/>
      </c>
      <c r="AQ173" s="19" t="str">
        <f t="shared" si="112"/>
        <v/>
      </c>
      <c r="AR173" s="19" t="str">
        <f t="shared" si="113"/>
        <v/>
      </c>
      <c r="AS173" s="19" t="str">
        <f t="shared" si="114"/>
        <v/>
      </c>
      <c r="AT173" s="19" t="str">
        <f t="shared" si="115"/>
        <v/>
      </c>
      <c r="AU173" s="19" t="str">
        <f t="shared" si="116"/>
        <v/>
      </c>
      <c r="AV173" s="19" t="str">
        <f t="shared" si="117"/>
        <v/>
      </c>
      <c r="AW173" s="19" t="str">
        <f t="shared" si="118"/>
        <v/>
      </c>
      <c r="AX173" s="19" t="str">
        <f t="shared" si="119"/>
        <v/>
      </c>
      <c r="AY173" s="19" t="str">
        <f t="shared" si="120"/>
        <v/>
      </c>
      <c r="AZ173" s="19" t="str">
        <f t="shared" si="121"/>
        <v/>
      </c>
      <c r="BA173" s="19" t="str">
        <f t="shared" si="37"/>
        <v/>
      </c>
    </row>
    <row r="174" spans="1:53" ht="15.75" customHeight="1">
      <c r="A174" s="19">
        <f t="shared" si="38"/>
        <v>162</v>
      </c>
      <c r="B174" s="20"/>
      <c r="C174" s="20"/>
      <c r="D174" s="20"/>
      <c r="E174" s="20"/>
      <c r="F174" s="21"/>
      <c r="G174" s="22" t="str">
        <f t="shared" si="82"/>
        <v>error</v>
      </c>
      <c r="H174" s="22" t="str">
        <f t="shared" si="83"/>
        <v>error</v>
      </c>
      <c r="I174" s="23"/>
      <c r="J174" s="23"/>
      <c r="K174" s="23"/>
      <c r="L174" s="23"/>
      <c r="M174" s="23"/>
      <c r="N174" s="4"/>
      <c r="O174" s="19" t="str">
        <f t="shared" si="84"/>
        <v/>
      </c>
      <c r="P174" s="19" t="str">
        <f t="shared" si="85"/>
        <v/>
      </c>
      <c r="Q174" s="19" t="str">
        <f t="shared" si="86"/>
        <v/>
      </c>
      <c r="R174" s="19" t="str">
        <f t="shared" si="87"/>
        <v/>
      </c>
      <c r="S174" s="19" t="str">
        <f t="shared" si="88"/>
        <v/>
      </c>
      <c r="T174" s="19" t="str">
        <f t="shared" si="89"/>
        <v/>
      </c>
      <c r="U174" s="19" t="str">
        <f t="shared" si="90"/>
        <v/>
      </c>
      <c r="V174" s="19" t="str">
        <f t="shared" si="91"/>
        <v/>
      </c>
      <c r="W174" s="19" t="str">
        <f t="shared" si="92"/>
        <v/>
      </c>
      <c r="X174" s="19" t="str">
        <f t="shared" si="93"/>
        <v/>
      </c>
      <c r="Y174" s="19" t="str">
        <f t="shared" si="94"/>
        <v/>
      </c>
      <c r="Z174" s="19" t="str">
        <f t="shared" si="95"/>
        <v/>
      </c>
      <c r="AA174" s="19" t="str">
        <f t="shared" si="96"/>
        <v/>
      </c>
      <c r="AB174" s="19" t="str">
        <f t="shared" si="97"/>
        <v/>
      </c>
      <c r="AC174" s="19" t="str">
        <f t="shared" si="98"/>
        <v/>
      </c>
      <c r="AD174" s="19" t="str">
        <f t="shared" si="99"/>
        <v/>
      </c>
      <c r="AE174" s="19" t="str">
        <f t="shared" si="100"/>
        <v/>
      </c>
      <c r="AF174" s="19" t="str">
        <f t="shared" si="101"/>
        <v/>
      </c>
      <c r="AG174" s="19" t="str">
        <f t="shared" si="102"/>
        <v/>
      </c>
      <c r="AH174" s="19" t="str">
        <f t="shared" si="103"/>
        <v/>
      </c>
      <c r="AI174" s="19" t="str">
        <f t="shared" si="104"/>
        <v/>
      </c>
      <c r="AJ174" s="19" t="str">
        <f t="shared" si="105"/>
        <v/>
      </c>
      <c r="AK174" s="19" t="str">
        <f t="shared" si="106"/>
        <v/>
      </c>
      <c r="AL174" s="19" t="str">
        <f t="shared" si="107"/>
        <v/>
      </c>
      <c r="AM174" s="19" t="str">
        <f t="shared" si="108"/>
        <v/>
      </c>
      <c r="AN174" s="19" t="str">
        <f t="shared" si="109"/>
        <v/>
      </c>
      <c r="AO174" s="19" t="str">
        <f t="shared" si="110"/>
        <v/>
      </c>
      <c r="AP174" s="19" t="str">
        <f t="shared" si="111"/>
        <v/>
      </c>
      <c r="AQ174" s="19" t="str">
        <f t="shared" si="112"/>
        <v/>
      </c>
      <c r="AR174" s="19" t="str">
        <f t="shared" si="113"/>
        <v/>
      </c>
      <c r="AS174" s="19" t="str">
        <f t="shared" si="114"/>
        <v/>
      </c>
      <c r="AT174" s="19" t="str">
        <f t="shared" si="115"/>
        <v/>
      </c>
      <c r="AU174" s="19" t="str">
        <f t="shared" si="116"/>
        <v/>
      </c>
      <c r="AV174" s="19" t="str">
        <f t="shared" si="117"/>
        <v/>
      </c>
      <c r="AW174" s="19" t="str">
        <f t="shared" si="118"/>
        <v/>
      </c>
      <c r="AX174" s="19" t="str">
        <f t="shared" si="119"/>
        <v/>
      </c>
      <c r="AY174" s="19" t="str">
        <f t="shared" si="120"/>
        <v/>
      </c>
      <c r="AZ174" s="19" t="str">
        <f t="shared" si="121"/>
        <v/>
      </c>
      <c r="BA174" s="19" t="str">
        <f t="shared" si="37"/>
        <v/>
      </c>
    </row>
    <row r="175" spans="1:53" ht="15.75" customHeight="1">
      <c r="A175" s="19">
        <f t="shared" si="38"/>
        <v>163</v>
      </c>
      <c r="B175" s="20"/>
      <c r="C175" s="20"/>
      <c r="D175" s="20"/>
      <c r="E175" s="20"/>
      <c r="F175" s="21"/>
      <c r="G175" s="22" t="str">
        <f t="shared" si="82"/>
        <v>error</v>
      </c>
      <c r="H175" s="22" t="str">
        <f t="shared" si="83"/>
        <v>error</v>
      </c>
      <c r="I175" s="23"/>
      <c r="J175" s="23"/>
      <c r="K175" s="23"/>
      <c r="L175" s="23"/>
      <c r="M175" s="23"/>
      <c r="N175" s="4"/>
      <c r="O175" s="19" t="str">
        <f t="shared" si="84"/>
        <v/>
      </c>
      <c r="P175" s="19" t="str">
        <f t="shared" si="85"/>
        <v/>
      </c>
      <c r="Q175" s="19" t="str">
        <f t="shared" si="86"/>
        <v/>
      </c>
      <c r="R175" s="19" t="str">
        <f t="shared" si="87"/>
        <v/>
      </c>
      <c r="S175" s="19" t="str">
        <f t="shared" si="88"/>
        <v/>
      </c>
      <c r="T175" s="19" t="str">
        <f t="shared" si="89"/>
        <v/>
      </c>
      <c r="U175" s="19" t="str">
        <f t="shared" si="90"/>
        <v/>
      </c>
      <c r="V175" s="19" t="str">
        <f t="shared" si="91"/>
        <v/>
      </c>
      <c r="W175" s="19" t="str">
        <f t="shared" si="92"/>
        <v/>
      </c>
      <c r="X175" s="19" t="str">
        <f t="shared" si="93"/>
        <v/>
      </c>
      <c r="Y175" s="19" t="str">
        <f t="shared" si="94"/>
        <v/>
      </c>
      <c r="Z175" s="19" t="str">
        <f t="shared" si="95"/>
        <v/>
      </c>
      <c r="AA175" s="19" t="str">
        <f t="shared" si="96"/>
        <v/>
      </c>
      <c r="AB175" s="19" t="str">
        <f t="shared" si="97"/>
        <v/>
      </c>
      <c r="AC175" s="19" t="str">
        <f t="shared" si="98"/>
        <v/>
      </c>
      <c r="AD175" s="19" t="str">
        <f t="shared" si="99"/>
        <v/>
      </c>
      <c r="AE175" s="19" t="str">
        <f t="shared" si="100"/>
        <v/>
      </c>
      <c r="AF175" s="19" t="str">
        <f t="shared" si="101"/>
        <v/>
      </c>
      <c r="AG175" s="19" t="str">
        <f t="shared" si="102"/>
        <v/>
      </c>
      <c r="AH175" s="19" t="str">
        <f t="shared" si="103"/>
        <v/>
      </c>
      <c r="AI175" s="19" t="str">
        <f t="shared" si="104"/>
        <v/>
      </c>
      <c r="AJ175" s="19" t="str">
        <f t="shared" si="105"/>
        <v/>
      </c>
      <c r="AK175" s="19" t="str">
        <f t="shared" si="106"/>
        <v/>
      </c>
      <c r="AL175" s="19" t="str">
        <f t="shared" si="107"/>
        <v/>
      </c>
      <c r="AM175" s="19" t="str">
        <f t="shared" si="108"/>
        <v/>
      </c>
      <c r="AN175" s="19" t="str">
        <f t="shared" si="109"/>
        <v/>
      </c>
      <c r="AO175" s="19" t="str">
        <f t="shared" si="110"/>
        <v/>
      </c>
      <c r="AP175" s="19" t="str">
        <f t="shared" si="111"/>
        <v/>
      </c>
      <c r="AQ175" s="19" t="str">
        <f t="shared" si="112"/>
        <v/>
      </c>
      <c r="AR175" s="19" t="str">
        <f t="shared" si="113"/>
        <v/>
      </c>
      <c r="AS175" s="19" t="str">
        <f t="shared" si="114"/>
        <v/>
      </c>
      <c r="AT175" s="19" t="str">
        <f t="shared" si="115"/>
        <v/>
      </c>
      <c r="AU175" s="19" t="str">
        <f t="shared" si="116"/>
        <v/>
      </c>
      <c r="AV175" s="19" t="str">
        <f t="shared" si="117"/>
        <v/>
      </c>
      <c r="AW175" s="19" t="str">
        <f t="shared" si="118"/>
        <v/>
      </c>
      <c r="AX175" s="19" t="str">
        <f t="shared" si="119"/>
        <v/>
      </c>
      <c r="AY175" s="19" t="str">
        <f t="shared" si="120"/>
        <v/>
      </c>
      <c r="AZ175" s="19" t="str">
        <f t="shared" si="121"/>
        <v/>
      </c>
      <c r="BA175" s="19" t="str">
        <f t="shared" si="37"/>
        <v/>
      </c>
    </row>
    <row r="176" spans="1:53" ht="15.75" customHeight="1">
      <c r="A176" s="19">
        <f t="shared" si="38"/>
        <v>164</v>
      </c>
      <c r="B176" s="20"/>
      <c r="C176" s="20"/>
      <c r="D176" s="20"/>
      <c r="E176" s="20"/>
      <c r="F176" s="21"/>
      <c r="G176" s="22" t="str">
        <f t="shared" si="82"/>
        <v>error</v>
      </c>
      <c r="H176" s="22" t="str">
        <f t="shared" si="83"/>
        <v>error</v>
      </c>
      <c r="I176" s="23"/>
      <c r="J176" s="23"/>
      <c r="K176" s="23"/>
      <c r="L176" s="23"/>
      <c r="M176" s="23"/>
      <c r="N176" s="4"/>
      <c r="O176" s="19" t="str">
        <f t="shared" si="84"/>
        <v/>
      </c>
      <c r="P176" s="19" t="str">
        <f t="shared" si="85"/>
        <v/>
      </c>
      <c r="Q176" s="19" t="str">
        <f t="shared" si="86"/>
        <v/>
      </c>
      <c r="R176" s="19" t="str">
        <f t="shared" si="87"/>
        <v/>
      </c>
      <c r="S176" s="19" t="str">
        <f t="shared" si="88"/>
        <v/>
      </c>
      <c r="T176" s="19" t="str">
        <f t="shared" si="89"/>
        <v/>
      </c>
      <c r="U176" s="19" t="str">
        <f t="shared" si="90"/>
        <v/>
      </c>
      <c r="V176" s="19" t="str">
        <f t="shared" si="91"/>
        <v/>
      </c>
      <c r="W176" s="19" t="str">
        <f t="shared" si="92"/>
        <v/>
      </c>
      <c r="X176" s="19" t="str">
        <f t="shared" si="93"/>
        <v/>
      </c>
      <c r="Y176" s="19" t="str">
        <f t="shared" si="94"/>
        <v/>
      </c>
      <c r="Z176" s="19" t="str">
        <f t="shared" si="95"/>
        <v/>
      </c>
      <c r="AA176" s="19" t="str">
        <f t="shared" si="96"/>
        <v/>
      </c>
      <c r="AB176" s="19" t="str">
        <f t="shared" si="97"/>
        <v/>
      </c>
      <c r="AC176" s="19" t="str">
        <f t="shared" si="98"/>
        <v/>
      </c>
      <c r="AD176" s="19" t="str">
        <f t="shared" si="99"/>
        <v/>
      </c>
      <c r="AE176" s="19" t="str">
        <f t="shared" si="100"/>
        <v/>
      </c>
      <c r="AF176" s="19" t="str">
        <f t="shared" si="101"/>
        <v/>
      </c>
      <c r="AG176" s="19" t="str">
        <f t="shared" si="102"/>
        <v/>
      </c>
      <c r="AH176" s="19" t="str">
        <f t="shared" si="103"/>
        <v/>
      </c>
      <c r="AI176" s="19" t="str">
        <f t="shared" si="104"/>
        <v/>
      </c>
      <c r="AJ176" s="19" t="str">
        <f t="shared" si="105"/>
        <v/>
      </c>
      <c r="AK176" s="19" t="str">
        <f t="shared" si="106"/>
        <v/>
      </c>
      <c r="AL176" s="19" t="str">
        <f t="shared" si="107"/>
        <v/>
      </c>
      <c r="AM176" s="19" t="str">
        <f t="shared" si="108"/>
        <v/>
      </c>
      <c r="AN176" s="19" t="str">
        <f t="shared" si="109"/>
        <v/>
      </c>
      <c r="AO176" s="19" t="str">
        <f t="shared" si="110"/>
        <v/>
      </c>
      <c r="AP176" s="19" t="str">
        <f t="shared" si="111"/>
        <v/>
      </c>
      <c r="AQ176" s="19" t="str">
        <f t="shared" si="112"/>
        <v/>
      </c>
      <c r="AR176" s="19" t="str">
        <f t="shared" si="113"/>
        <v/>
      </c>
      <c r="AS176" s="19" t="str">
        <f t="shared" si="114"/>
        <v/>
      </c>
      <c r="AT176" s="19" t="str">
        <f t="shared" si="115"/>
        <v/>
      </c>
      <c r="AU176" s="19" t="str">
        <f t="shared" si="116"/>
        <v/>
      </c>
      <c r="AV176" s="19" t="str">
        <f t="shared" si="117"/>
        <v/>
      </c>
      <c r="AW176" s="19" t="str">
        <f t="shared" si="118"/>
        <v/>
      </c>
      <c r="AX176" s="19" t="str">
        <f t="shared" si="119"/>
        <v/>
      </c>
      <c r="AY176" s="19" t="str">
        <f t="shared" si="120"/>
        <v/>
      </c>
      <c r="AZ176" s="19" t="str">
        <f t="shared" si="121"/>
        <v/>
      </c>
      <c r="BA176" s="19" t="str">
        <f t="shared" si="37"/>
        <v/>
      </c>
    </row>
    <row r="177" spans="1:53" ht="15.75" customHeight="1">
      <c r="A177" s="19">
        <f t="shared" si="38"/>
        <v>165</v>
      </c>
      <c r="B177" s="20"/>
      <c r="C177" s="20"/>
      <c r="D177" s="20"/>
      <c r="E177" s="20"/>
      <c r="F177" s="21"/>
      <c r="G177" s="22" t="str">
        <f t="shared" si="82"/>
        <v>error</v>
      </c>
      <c r="H177" s="22" t="str">
        <f t="shared" si="83"/>
        <v>error</v>
      </c>
      <c r="I177" s="23"/>
      <c r="J177" s="23"/>
      <c r="K177" s="23"/>
      <c r="L177" s="23"/>
      <c r="M177" s="23"/>
      <c r="N177" s="4"/>
      <c r="O177" s="19" t="str">
        <f t="shared" si="84"/>
        <v/>
      </c>
      <c r="P177" s="19" t="str">
        <f t="shared" si="85"/>
        <v/>
      </c>
      <c r="Q177" s="19" t="str">
        <f t="shared" si="86"/>
        <v/>
      </c>
      <c r="R177" s="19" t="str">
        <f t="shared" si="87"/>
        <v/>
      </c>
      <c r="S177" s="19" t="str">
        <f t="shared" si="88"/>
        <v/>
      </c>
      <c r="T177" s="19" t="str">
        <f t="shared" si="89"/>
        <v/>
      </c>
      <c r="U177" s="19" t="str">
        <f t="shared" si="90"/>
        <v/>
      </c>
      <c r="V177" s="19" t="str">
        <f t="shared" si="91"/>
        <v/>
      </c>
      <c r="W177" s="19" t="str">
        <f t="shared" si="92"/>
        <v/>
      </c>
      <c r="X177" s="19" t="str">
        <f t="shared" si="93"/>
        <v/>
      </c>
      <c r="Y177" s="19" t="str">
        <f t="shared" si="94"/>
        <v/>
      </c>
      <c r="Z177" s="19" t="str">
        <f t="shared" si="95"/>
        <v/>
      </c>
      <c r="AA177" s="19" t="str">
        <f t="shared" si="96"/>
        <v/>
      </c>
      <c r="AB177" s="19" t="str">
        <f t="shared" si="97"/>
        <v/>
      </c>
      <c r="AC177" s="19" t="str">
        <f t="shared" si="98"/>
        <v/>
      </c>
      <c r="AD177" s="19" t="str">
        <f t="shared" si="99"/>
        <v/>
      </c>
      <c r="AE177" s="19" t="str">
        <f t="shared" si="100"/>
        <v/>
      </c>
      <c r="AF177" s="19" t="str">
        <f t="shared" si="101"/>
        <v/>
      </c>
      <c r="AG177" s="19" t="str">
        <f t="shared" si="102"/>
        <v/>
      </c>
      <c r="AH177" s="19" t="str">
        <f t="shared" si="103"/>
        <v/>
      </c>
      <c r="AI177" s="19" t="str">
        <f t="shared" si="104"/>
        <v/>
      </c>
      <c r="AJ177" s="19" t="str">
        <f t="shared" si="105"/>
        <v/>
      </c>
      <c r="AK177" s="19" t="str">
        <f t="shared" si="106"/>
        <v/>
      </c>
      <c r="AL177" s="19" t="str">
        <f t="shared" si="107"/>
        <v/>
      </c>
      <c r="AM177" s="19" t="str">
        <f t="shared" si="108"/>
        <v/>
      </c>
      <c r="AN177" s="19" t="str">
        <f t="shared" si="109"/>
        <v/>
      </c>
      <c r="AO177" s="19" t="str">
        <f t="shared" si="110"/>
        <v/>
      </c>
      <c r="AP177" s="19" t="str">
        <f t="shared" si="111"/>
        <v/>
      </c>
      <c r="AQ177" s="19" t="str">
        <f t="shared" si="112"/>
        <v/>
      </c>
      <c r="AR177" s="19" t="str">
        <f t="shared" si="113"/>
        <v/>
      </c>
      <c r="AS177" s="19" t="str">
        <f t="shared" si="114"/>
        <v/>
      </c>
      <c r="AT177" s="19" t="str">
        <f t="shared" si="115"/>
        <v/>
      </c>
      <c r="AU177" s="19" t="str">
        <f t="shared" si="116"/>
        <v/>
      </c>
      <c r="AV177" s="19" t="str">
        <f t="shared" si="117"/>
        <v/>
      </c>
      <c r="AW177" s="19" t="str">
        <f t="shared" si="118"/>
        <v/>
      </c>
      <c r="AX177" s="19" t="str">
        <f t="shared" si="119"/>
        <v/>
      </c>
      <c r="AY177" s="19" t="str">
        <f t="shared" si="120"/>
        <v/>
      </c>
      <c r="AZ177" s="19" t="str">
        <f t="shared" si="121"/>
        <v/>
      </c>
      <c r="BA177" s="19" t="str">
        <f t="shared" si="37"/>
        <v/>
      </c>
    </row>
    <row r="178" spans="1:53" ht="15.75" customHeight="1">
      <c r="A178" s="19">
        <f t="shared" si="38"/>
        <v>166</v>
      </c>
      <c r="B178" s="20"/>
      <c r="C178" s="20"/>
      <c r="D178" s="20"/>
      <c r="E178" s="20"/>
      <c r="F178" s="21"/>
      <c r="G178" s="22" t="str">
        <f t="shared" si="82"/>
        <v>error</v>
      </c>
      <c r="H178" s="22" t="str">
        <f t="shared" si="83"/>
        <v>error</v>
      </c>
      <c r="I178" s="23"/>
      <c r="J178" s="23"/>
      <c r="K178" s="23"/>
      <c r="L178" s="23"/>
      <c r="M178" s="23"/>
      <c r="N178" s="4"/>
      <c r="O178" s="19" t="str">
        <f t="shared" si="84"/>
        <v/>
      </c>
      <c r="P178" s="19" t="str">
        <f t="shared" si="85"/>
        <v/>
      </c>
      <c r="Q178" s="19" t="str">
        <f t="shared" si="86"/>
        <v/>
      </c>
      <c r="R178" s="19" t="str">
        <f t="shared" si="87"/>
        <v/>
      </c>
      <c r="S178" s="19" t="str">
        <f t="shared" si="88"/>
        <v/>
      </c>
      <c r="T178" s="19" t="str">
        <f t="shared" si="89"/>
        <v/>
      </c>
      <c r="U178" s="19" t="str">
        <f t="shared" si="90"/>
        <v/>
      </c>
      <c r="V178" s="19" t="str">
        <f t="shared" si="91"/>
        <v/>
      </c>
      <c r="W178" s="19" t="str">
        <f t="shared" si="92"/>
        <v/>
      </c>
      <c r="X178" s="19" t="str">
        <f t="shared" si="93"/>
        <v/>
      </c>
      <c r="Y178" s="19" t="str">
        <f t="shared" si="94"/>
        <v/>
      </c>
      <c r="Z178" s="19" t="str">
        <f t="shared" si="95"/>
        <v/>
      </c>
      <c r="AA178" s="19" t="str">
        <f t="shared" si="96"/>
        <v/>
      </c>
      <c r="AB178" s="19" t="str">
        <f t="shared" si="97"/>
        <v/>
      </c>
      <c r="AC178" s="19" t="str">
        <f t="shared" si="98"/>
        <v/>
      </c>
      <c r="AD178" s="19" t="str">
        <f t="shared" si="99"/>
        <v/>
      </c>
      <c r="AE178" s="19" t="str">
        <f t="shared" si="100"/>
        <v/>
      </c>
      <c r="AF178" s="19" t="str">
        <f t="shared" si="101"/>
        <v/>
      </c>
      <c r="AG178" s="19" t="str">
        <f t="shared" si="102"/>
        <v/>
      </c>
      <c r="AH178" s="19" t="str">
        <f t="shared" si="103"/>
        <v/>
      </c>
      <c r="AI178" s="19" t="str">
        <f t="shared" si="104"/>
        <v/>
      </c>
      <c r="AJ178" s="19" t="str">
        <f t="shared" si="105"/>
        <v/>
      </c>
      <c r="AK178" s="19" t="str">
        <f t="shared" si="106"/>
        <v/>
      </c>
      <c r="AL178" s="19" t="str">
        <f t="shared" si="107"/>
        <v/>
      </c>
      <c r="AM178" s="19" t="str">
        <f t="shared" si="108"/>
        <v/>
      </c>
      <c r="AN178" s="19" t="str">
        <f t="shared" si="109"/>
        <v/>
      </c>
      <c r="AO178" s="19" t="str">
        <f t="shared" si="110"/>
        <v/>
      </c>
      <c r="AP178" s="19" t="str">
        <f t="shared" si="111"/>
        <v/>
      </c>
      <c r="AQ178" s="19" t="str">
        <f t="shared" si="112"/>
        <v/>
      </c>
      <c r="AR178" s="19" t="str">
        <f t="shared" si="113"/>
        <v/>
      </c>
      <c r="AS178" s="19" t="str">
        <f t="shared" si="114"/>
        <v/>
      </c>
      <c r="AT178" s="19" t="str">
        <f t="shared" si="115"/>
        <v/>
      </c>
      <c r="AU178" s="19" t="str">
        <f t="shared" si="116"/>
        <v/>
      </c>
      <c r="AV178" s="19" t="str">
        <f t="shared" si="117"/>
        <v/>
      </c>
      <c r="AW178" s="19" t="str">
        <f t="shared" si="118"/>
        <v/>
      </c>
      <c r="AX178" s="19" t="str">
        <f t="shared" si="119"/>
        <v/>
      </c>
      <c r="AY178" s="19" t="str">
        <f t="shared" si="120"/>
        <v/>
      </c>
      <c r="AZ178" s="19" t="str">
        <f t="shared" si="121"/>
        <v/>
      </c>
      <c r="BA178" s="19" t="str">
        <f t="shared" si="37"/>
        <v/>
      </c>
    </row>
    <row r="179" spans="1:53" ht="15.75" customHeight="1">
      <c r="A179" s="19">
        <f t="shared" si="38"/>
        <v>167</v>
      </c>
      <c r="B179" s="20"/>
      <c r="C179" s="20"/>
      <c r="D179" s="20"/>
      <c r="E179" s="20"/>
      <c r="F179" s="21"/>
      <c r="G179" s="22" t="str">
        <f t="shared" si="82"/>
        <v>error</v>
      </c>
      <c r="H179" s="22" t="str">
        <f t="shared" si="83"/>
        <v>error</v>
      </c>
      <c r="I179" s="23"/>
      <c r="J179" s="23"/>
      <c r="K179" s="23"/>
      <c r="L179" s="23"/>
      <c r="M179" s="23"/>
      <c r="N179" s="4"/>
      <c r="O179" s="19" t="str">
        <f t="shared" si="84"/>
        <v/>
      </c>
      <c r="P179" s="19" t="str">
        <f t="shared" si="85"/>
        <v/>
      </c>
      <c r="Q179" s="19" t="str">
        <f t="shared" si="86"/>
        <v/>
      </c>
      <c r="R179" s="19" t="str">
        <f t="shared" si="87"/>
        <v/>
      </c>
      <c r="S179" s="19" t="str">
        <f t="shared" si="88"/>
        <v/>
      </c>
      <c r="T179" s="19" t="str">
        <f t="shared" si="89"/>
        <v/>
      </c>
      <c r="U179" s="19" t="str">
        <f t="shared" si="90"/>
        <v/>
      </c>
      <c r="V179" s="19" t="str">
        <f t="shared" si="91"/>
        <v/>
      </c>
      <c r="W179" s="19" t="str">
        <f t="shared" si="92"/>
        <v/>
      </c>
      <c r="X179" s="19" t="str">
        <f t="shared" si="93"/>
        <v/>
      </c>
      <c r="Y179" s="19" t="str">
        <f t="shared" si="94"/>
        <v/>
      </c>
      <c r="Z179" s="19" t="str">
        <f t="shared" si="95"/>
        <v/>
      </c>
      <c r="AA179" s="19" t="str">
        <f t="shared" si="96"/>
        <v/>
      </c>
      <c r="AB179" s="19" t="str">
        <f t="shared" si="97"/>
        <v/>
      </c>
      <c r="AC179" s="19" t="str">
        <f t="shared" si="98"/>
        <v/>
      </c>
      <c r="AD179" s="19" t="str">
        <f t="shared" si="99"/>
        <v/>
      </c>
      <c r="AE179" s="19" t="str">
        <f t="shared" si="100"/>
        <v/>
      </c>
      <c r="AF179" s="19" t="str">
        <f t="shared" si="101"/>
        <v/>
      </c>
      <c r="AG179" s="19" t="str">
        <f t="shared" si="102"/>
        <v/>
      </c>
      <c r="AH179" s="19" t="str">
        <f t="shared" si="103"/>
        <v/>
      </c>
      <c r="AI179" s="19" t="str">
        <f t="shared" si="104"/>
        <v/>
      </c>
      <c r="AJ179" s="19" t="str">
        <f t="shared" si="105"/>
        <v/>
      </c>
      <c r="AK179" s="19" t="str">
        <f t="shared" si="106"/>
        <v/>
      </c>
      <c r="AL179" s="19" t="str">
        <f t="shared" si="107"/>
        <v/>
      </c>
      <c r="AM179" s="19" t="str">
        <f t="shared" si="108"/>
        <v/>
      </c>
      <c r="AN179" s="19" t="str">
        <f t="shared" si="109"/>
        <v/>
      </c>
      <c r="AO179" s="19" t="str">
        <f t="shared" si="110"/>
        <v/>
      </c>
      <c r="AP179" s="19" t="str">
        <f t="shared" si="111"/>
        <v/>
      </c>
      <c r="AQ179" s="19" t="str">
        <f t="shared" si="112"/>
        <v/>
      </c>
      <c r="AR179" s="19" t="str">
        <f t="shared" si="113"/>
        <v/>
      </c>
      <c r="AS179" s="19" t="str">
        <f t="shared" si="114"/>
        <v/>
      </c>
      <c r="AT179" s="19" t="str">
        <f t="shared" si="115"/>
        <v/>
      </c>
      <c r="AU179" s="19" t="str">
        <f t="shared" si="116"/>
        <v/>
      </c>
      <c r="AV179" s="19" t="str">
        <f t="shared" si="117"/>
        <v/>
      </c>
      <c r="AW179" s="19" t="str">
        <f t="shared" si="118"/>
        <v/>
      </c>
      <c r="AX179" s="19" t="str">
        <f t="shared" si="119"/>
        <v/>
      </c>
      <c r="AY179" s="19" t="str">
        <f t="shared" si="120"/>
        <v/>
      </c>
      <c r="AZ179" s="19" t="str">
        <f t="shared" si="121"/>
        <v/>
      </c>
      <c r="BA179" s="19" t="str">
        <f t="shared" si="37"/>
        <v/>
      </c>
    </row>
    <row r="180" spans="1:53" ht="15.75" customHeight="1">
      <c r="A180" s="19">
        <f t="shared" si="38"/>
        <v>168</v>
      </c>
      <c r="B180" s="20"/>
      <c r="C180" s="20"/>
      <c r="D180" s="20"/>
      <c r="E180" s="20"/>
      <c r="F180" s="21"/>
      <c r="G180" s="22" t="str">
        <f t="shared" si="82"/>
        <v>error</v>
      </c>
      <c r="H180" s="22" t="str">
        <f t="shared" si="83"/>
        <v>error</v>
      </c>
      <c r="I180" s="23"/>
      <c r="J180" s="23"/>
      <c r="K180" s="23"/>
      <c r="L180" s="23"/>
      <c r="M180" s="23"/>
      <c r="N180" s="4"/>
      <c r="O180" s="19" t="str">
        <f t="shared" si="84"/>
        <v/>
      </c>
      <c r="P180" s="19" t="str">
        <f t="shared" si="85"/>
        <v/>
      </c>
      <c r="Q180" s="19" t="str">
        <f t="shared" si="86"/>
        <v/>
      </c>
      <c r="R180" s="19" t="str">
        <f t="shared" si="87"/>
        <v/>
      </c>
      <c r="S180" s="19" t="str">
        <f t="shared" si="88"/>
        <v/>
      </c>
      <c r="T180" s="19" t="str">
        <f t="shared" si="89"/>
        <v/>
      </c>
      <c r="U180" s="19" t="str">
        <f t="shared" si="90"/>
        <v/>
      </c>
      <c r="V180" s="19" t="str">
        <f t="shared" si="91"/>
        <v/>
      </c>
      <c r="W180" s="19" t="str">
        <f t="shared" si="92"/>
        <v/>
      </c>
      <c r="X180" s="19" t="str">
        <f t="shared" si="93"/>
        <v/>
      </c>
      <c r="Y180" s="19" t="str">
        <f t="shared" si="94"/>
        <v/>
      </c>
      <c r="Z180" s="19" t="str">
        <f t="shared" si="95"/>
        <v/>
      </c>
      <c r="AA180" s="19" t="str">
        <f t="shared" si="96"/>
        <v/>
      </c>
      <c r="AB180" s="19" t="str">
        <f t="shared" si="97"/>
        <v/>
      </c>
      <c r="AC180" s="19" t="str">
        <f t="shared" si="98"/>
        <v/>
      </c>
      <c r="AD180" s="19" t="str">
        <f t="shared" si="99"/>
        <v/>
      </c>
      <c r="AE180" s="19" t="str">
        <f t="shared" si="100"/>
        <v/>
      </c>
      <c r="AF180" s="19" t="str">
        <f t="shared" si="101"/>
        <v/>
      </c>
      <c r="AG180" s="19" t="str">
        <f t="shared" si="102"/>
        <v/>
      </c>
      <c r="AH180" s="19" t="str">
        <f t="shared" si="103"/>
        <v/>
      </c>
      <c r="AI180" s="19" t="str">
        <f t="shared" si="104"/>
        <v/>
      </c>
      <c r="AJ180" s="19" t="str">
        <f t="shared" si="105"/>
        <v/>
      </c>
      <c r="AK180" s="19" t="str">
        <f t="shared" si="106"/>
        <v/>
      </c>
      <c r="AL180" s="19" t="str">
        <f t="shared" si="107"/>
        <v/>
      </c>
      <c r="AM180" s="19" t="str">
        <f t="shared" si="108"/>
        <v/>
      </c>
      <c r="AN180" s="19" t="str">
        <f t="shared" si="109"/>
        <v/>
      </c>
      <c r="AO180" s="19" t="str">
        <f t="shared" si="110"/>
        <v/>
      </c>
      <c r="AP180" s="19" t="str">
        <f t="shared" si="111"/>
        <v/>
      </c>
      <c r="AQ180" s="19" t="str">
        <f t="shared" si="112"/>
        <v/>
      </c>
      <c r="AR180" s="19" t="str">
        <f t="shared" si="113"/>
        <v/>
      </c>
      <c r="AS180" s="19" t="str">
        <f t="shared" si="114"/>
        <v/>
      </c>
      <c r="AT180" s="19" t="str">
        <f t="shared" si="115"/>
        <v/>
      </c>
      <c r="AU180" s="19" t="str">
        <f t="shared" si="116"/>
        <v/>
      </c>
      <c r="AV180" s="19" t="str">
        <f t="shared" si="117"/>
        <v/>
      </c>
      <c r="AW180" s="19" t="str">
        <f t="shared" si="118"/>
        <v/>
      </c>
      <c r="AX180" s="19" t="str">
        <f t="shared" si="119"/>
        <v/>
      </c>
      <c r="AY180" s="19" t="str">
        <f t="shared" si="120"/>
        <v/>
      </c>
      <c r="AZ180" s="19" t="str">
        <f t="shared" si="121"/>
        <v/>
      </c>
      <c r="BA180" s="19" t="str">
        <f t="shared" si="37"/>
        <v/>
      </c>
    </row>
    <row r="181" spans="1:53" ht="15.75" customHeight="1">
      <c r="A181" s="19">
        <f t="shared" si="38"/>
        <v>169</v>
      </c>
      <c r="B181" s="20"/>
      <c r="C181" s="20"/>
      <c r="D181" s="20"/>
      <c r="E181" s="20"/>
      <c r="F181" s="21"/>
      <c r="G181" s="22" t="str">
        <f t="shared" si="82"/>
        <v>error</v>
      </c>
      <c r="H181" s="22" t="str">
        <f t="shared" si="83"/>
        <v>error</v>
      </c>
      <c r="I181" s="23"/>
      <c r="J181" s="23"/>
      <c r="K181" s="23"/>
      <c r="L181" s="23"/>
      <c r="M181" s="23"/>
      <c r="N181" s="4"/>
      <c r="O181" s="19" t="str">
        <f t="shared" si="84"/>
        <v/>
      </c>
      <c r="P181" s="19" t="str">
        <f t="shared" si="85"/>
        <v/>
      </c>
      <c r="Q181" s="19" t="str">
        <f t="shared" si="86"/>
        <v/>
      </c>
      <c r="R181" s="19" t="str">
        <f t="shared" si="87"/>
        <v/>
      </c>
      <c r="S181" s="19" t="str">
        <f t="shared" si="88"/>
        <v/>
      </c>
      <c r="T181" s="19" t="str">
        <f t="shared" si="89"/>
        <v/>
      </c>
      <c r="U181" s="19" t="str">
        <f t="shared" si="90"/>
        <v/>
      </c>
      <c r="V181" s="19" t="str">
        <f t="shared" si="91"/>
        <v/>
      </c>
      <c r="W181" s="19" t="str">
        <f t="shared" si="92"/>
        <v/>
      </c>
      <c r="X181" s="19" t="str">
        <f t="shared" si="93"/>
        <v/>
      </c>
      <c r="Y181" s="19" t="str">
        <f t="shared" si="94"/>
        <v/>
      </c>
      <c r="Z181" s="19" t="str">
        <f t="shared" si="95"/>
        <v/>
      </c>
      <c r="AA181" s="19" t="str">
        <f t="shared" si="96"/>
        <v/>
      </c>
      <c r="AB181" s="19" t="str">
        <f t="shared" si="97"/>
        <v/>
      </c>
      <c r="AC181" s="19" t="str">
        <f t="shared" si="98"/>
        <v/>
      </c>
      <c r="AD181" s="19" t="str">
        <f t="shared" si="99"/>
        <v/>
      </c>
      <c r="AE181" s="19" t="str">
        <f t="shared" si="100"/>
        <v/>
      </c>
      <c r="AF181" s="19" t="str">
        <f t="shared" si="101"/>
        <v/>
      </c>
      <c r="AG181" s="19" t="str">
        <f t="shared" si="102"/>
        <v/>
      </c>
      <c r="AH181" s="19" t="str">
        <f t="shared" si="103"/>
        <v/>
      </c>
      <c r="AI181" s="19" t="str">
        <f t="shared" si="104"/>
        <v/>
      </c>
      <c r="AJ181" s="19" t="str">
        <f t="shared" si="105"/>
        <v/>
      </c>
      <c r="AK181" s="19" t="str">
        <f t="shared" si="106"/>
        <v/>
      </c>
      <c r="AL181" s="19" t="str">
        <f t="shared" si="107"/>
        <v/>
      </c>
      <c r="AM181" s="19" t="str">
        <f t="shared" si="108"/>
        <v/>
      </c>
      <c r="AN181" s="19" t="str">
        <f t="shared" si="109"/>
        <v/>
      </c>
      <c r="AO181" s="19" t="str">
        <f t="shared" si="110"/>
        <v/>
      </c>
      <c r="AP181" s="19" t="str">
        <f t="shared" si="111"/>
        <v/>
      </c>
      <c r="AQ181" s="19" t="str">
        <f t="shared" si="112"/>
        <v/>
      </c>
      <c r="AR181" s="19" t="str">
        <f t="shared" si="113"/>
        <v/>
      </c>
      <c r="AS181" s="19" t="str">
        <f t="shared" si="114"/>
        <v/>
      </c>
      <c r="AT181" s="19" t="str">
        <f t="shared" si="115"/>
        <v/>
      </c>
      <c r="AU181" s="19" t="str">
        <f t="shared" si="116"/>
        <v/>
      </c>
      <c r="AV181" s="19" t="str">
        <f t="shared" si="117"/>
        <v/>
      </c>
      <c r="AW181" s="19" t="str">
        <f t="shared" si="118"/>
        <v/>
      </c>
      <c r="AX181" s="19" t="str">
        <f t="shared" si="119"/>
        <v/>
      </c>
      <c r="AY181" s="19" t="str">
        <f t="shared" si="120"/>
        <v/>
      </c>
      <c r="AZ181" s="19" t="str">
        <f t="shared" si="121"/>
        <v/>
      </c>
      <c r="BA181" s="19" t="str">
        <f t="shared" si="37"/>
        <v/>
      </c>
    </row>
    <row r="182" spans="1:53" ht="15.75" customHeight="1">
      <c r="A182" s="19">
        <f t="shared" si="38"/>
        <v>170</v>
      </c>
      <c r="B182" s="20"/>
      <c r="C182" s="20"/>
      <c r="D182" s="20"/>
      <c r="E182" s="20"/>
      <c r="F182" s="21"/>
      <c r="G182" s="22" t="str">
        <f t="shared" si="82"/>
        <v>error</v>
      </c>
      <c r="H182" s="22" t="str">
        <f t="shared" si="83"/>
        <v>error</v>
      </c>
      <c r="I182" s="23"/>
      <c r="J182" s="23"/>
      <c r="K182" s="23"/>
      <c r="L182" s="23"/>
      <c r="M182" s="23"/>
      <c r="N182" s="4"/>
      <c r="O182" s="19" t="str">
        <f t="shared" si="84"/>
        <v/>
      </c>
      <c r="P182" s="19" t="str">
        <f t="shared" si="85"/>
        <v/>
      </c>
      <c r="Q182" s="19" t="str">
        <f t="shared" si="86"/>
        <v/>
      </c>
      <c r="R182" s="19" t="str">
        <f t="shared" si="87"/>
        <v/>
      </c>
      <c r="S182" s="19" t="str">
        <f t="shared" si="88"/>
        <v/>
      </c>
      <c r="T182" s="19" t="str">
        <f t="shared" si="89"/>
        <v/>
      </c>
      <c r="U182" s="19" t="str">
        <f t="shared" si="90"/>
        <v/>
      </c>
      <c r="V182" s="19" t="str">
        <f t="shared" si="91"/>
        <v/>
      </c>
      <c r="W182" s="19" t="str">
        <f t="shared" si="92"/>
        <v/>
      </c>
      <c r="X182" s="19" t="str">
        <f t="shared" si="93"/>
        <v/>
      </c>
      <c r="Y182" s="19" t="str">
        <f t="shared" si="94"/>
        <v/>
      </c>
      <c r="Z182" s="19" t="str">
        <f t="shared" si="95"/>
        <v/>
      </c>
      <c r="AA182" s="19" t="str">
        <f t="shared" si="96"/>
        <v/>
      </c>
      <c r="AB182" s="19" t="str">
        <f t="shared" si="97"/>
        <v/>
      </c>
      <c r="AC182" s="19" t="str">
        <f t="shared" si="98"/>
        <v/>
      </c>
      <c r="AD182" s="19" t="str">
        <f t="shared" si="99"/>
        <v/>
      </c>
      <c r="AE182" s="19" t="str">
        <f t="shared" si="100"/>
        <v/>
      </c>
      <c r="AF182" s="19" t="str">
        <f t="shared" si="101"/>
        <v/>
      </c>
      <c r="AG182" s="19" t="str">
        <f t="shared" si="102"/>
        <v/>
      </c>
      <c r="AH182" s="19" t="str">
        <f t="shared" si="103"/>
        <v/>
      </c>
      <c r="AI182" s="19" t="str">
        <f t="shared" si="104"/>
        <v/>
      </c>
      <c r="AJ182" s="19" t="str">
        <f t="shared" si="105"/>
        <v/>
      </c>
      <c r="AK182" s="19" t="str">
        <f t="shared" si="106"/>
        <v/>
      </c>
      <c r="AL182" s="19" t="str">
        <f t="shared" si="107"/>
        <v/>
      </c>
      <c r="AM182" s="19" t="str">
        <f t="shared" si="108"/>
        <v/>
      </c>
      <c r="AN182" s="19" t="str">
        <f t="shared" si="109"/>
        <v/>
      </c>
      <c r="AO182" s="19" t="str">
        <f t="shared" si="110"/>
        <v/>
      </c>
      <c r="AP182" s="19" t="str">
        <f t="shared" si="111"/>
        <v/>
      </c>
      <c r="AQ182" s="19" t="str">
        <f t="shared" si="112"/>
        <v/>
      </c>
      <c r="AR182" s="19" t="str">
        <f t="shared" si="113"/>
        <v/>
      </c>
      <c r="AS182" s="19" t="str">
        <f t="shared" si="114"/>
        <v/>
      </c>
      <c r="AT182" s="19" t="str">
        <f t="shared" si="115"/>
        <v/>
      </c>
      <c r="AU182" s="19" t="str">
        <f t="shared" si="116"/>
        <v/>
      </c>
      <c r="AV182" s="19" t="str">
        <f t="shared" si="117"/>
        <v/>
      </c>
      <c r="AW182" s="19" t="str">
        <f t="shared" si="118"/>
        <v/>
      </c>
      <c r="AX182" s="19" t="str">
        <f t="shared" si="119"/>
        <v/>
      </c>
      <c r="AY182" s="19" t="str">
        <f t="shared" si="120"/>
        <v/>
      </c>
      <c r="AZ182" s="19" t="str">
        <f t="shared" si="121"/>
        <v/>
      </c>
      <c r="BA182" s="19" t="str">
        <f t="shared" si="37"/>
        <v/>
      </c>
    </row>
    <row r="183" spans="1:53" ht="15.75" customHeight="1">
      <c r="A183" s="19">
        <f t="shared" si="38"/>
        <v>171</v>
      </c>
      <c r="B183" s="20"/>
      <c r="C183" s="20"/>
      <c r="D183" s="20"/>
      <c r="E183" s="20"/>
      <c r="F183" s="21"/>
      <c r="G183" s="22" t="str">
        <f t="shared" si="82"/>
        <v>error</v>
      </c>
      <c r="H183" s="22" t="str">
        <f t="shared" si="83"/>
        <v>error</v>
      </c>
      <c r="I183" s="23"/>
      <c r="J183" s="23"/>
      <c r="K183" s="23"/>
      <c r="L183" s="23"/>
      <c r="M183" s="23"/>
      <c r="N183" s="4"/>
      <c r="O183" s="19" t="str">
        <f t="shared" si="84"/>
        <v/>
      </c>
      <c r="P183" s="19" t="str">
        <f t="shared" si="85"/>
        <v/>
      </c>
      <c r="Q183" s="19" t="str">
        <f t="shared" si="86"/>
        <v/>
      </c>
      <c r="R183" s="19" t="str">
        <f t="shared" si="87"/>
        <v/>
      </c>
      <c r="S183" s="19" t="str">
        <f t="shared" si="88"/>
        <v/>
      </c>
      <c r="T183" s="19" t="str">
        <f t="shared" si="89"/>
        <v/>
      </c>
      <c r="U183" s="19" t="str">
        <f t="shared" si="90"/>
        <v/>
      </c>
      <c r="V183" s="19" t="str">
        <f t="shared" si="91"/>
        <v/>
      </c>
      <c r="W183" s="19" t="str">
        <f t="shared" si="92"/>
        <v/>
      </c>
      <c r="X183" s="19" t="str">
        <f t="shared" si="93"/>
        <v/>
      </c>
      <c r="Y183" s="19" t="str">
        <f t="shared" si="94"/>
        <v/>
      </c>
      <c r="Z183" s="19" t="str">
        <f t="shared" si="95"/>
        <v/>
      </c>
      <c r="AA183" s="19" t="str">
        <f t="shared" si="96"/>
        <v/>
      </c>
      <c r="AB183" s="19" t="str">
        <f t="shared" si="97"/>
        <v/>
      </c>
      <c r="AC183" s="19" t="str">
        <f t="shared" si="98"/>
        <v/>
      </c>
      <c r="AD183" s="19" t="str">
        <f t="shared" si="99"/>
        <v/>
      </c>
      <c r="AE183" s="19" t="str">
        <f t="shared" si="100"/>
        <v/>
      </c>
      <c r="AF183" s="19" t="str">
        <f t="shared" si="101"/>
        <v/>
      </c>
      <c r="AG183" s="19" t="str">
        <f t="shared" si="102"/>
        <v/>
      </c>
      <c r="AH183" s="19" t="str">
        <f t="shared" si="103"/>
        <v/>
      </c>
      <c r="AI183" s="19" t="str">
        <f t="shared" si="104"/>
        <v/>
      </c>
      <c r="AJ183" s="19" t="str">
        <f t="shared" si="105"/>
        <v/>
      </c>
      <c r="AK183" s="19" t="str">
        <f t="shared" si="106"/>
        <v/>
      </c>
      <c r="AL183" s="19" t="str">
        <f t="shared" si="107"/>
        <v/>
      </c>
      <c r="AM183" s="19" t="str">
        <f t="shared" si="108"/>
        <v/>
      </c>
      <c r="AN183" s="19" t="str">
        <f t="shared" si="109"/>
        <v/>
      </c>
      <c r="AO183" s="19" t="str">
        <f t="shared" si="110"/>
        <v/>
      </c>
      <c r="AP183" s="19" t="str">
        <f t="shared" si="111"/>
        <v/>
      </c>
      <c r="AQ183" s="19" t="str">
        <f t="shared" si="112"/>
        <v/>
      </c>
      <c r="AR183" s="19" t="str">
        <f t="shared" si="113"/>
        <v/>
      </c>
      <c r="AS183" s="19" t="str">
        <f t="shared" si="114"/>
        <v/>
      </c>
      <c r="AT183" s="19" t="str">
        <f t="shared" si="115"/>
        <v/>
      </c>
      <c r="AU183" s="19" t="str">
        <f t="shared" si="116"/>
        <v/>
      </c>
      <c r="AV183" s="19" t="str">
        <f t="shared" si="117"/>
        <v/>
      </c>
      <c r="AW183" s="19" t="str">
        <f t="shared" si="118"/>
        <v/>
      </c>
      <c r="AX183" s="19" t="str">
        <f t="shared" si="119"/>
        <v/>
      </c>
      <c r="AY183" s="19" t="str">
        <f t="shared" si="120"/>
        <v/>
      </c>
      <c r="AZ183" s="19" t="str">
        <f t="shared" si="121"/>
        <v/>
      </c>
      <c r="BA183" s="19" t="str">
        <f t="shared" si="37"/>
        <v/>
      </c>
    </row>
    <row r="184" spans="1:53" ht="15.75" customHeight="1">
      <c r="A184" s="19">
        <f t="shared" si="38"/>
        <v>172</v>
      </c>
      <c r="B184" s="20"/>
      <c r="C184" s="20"/>
      <c r="D184" s="20"/>
      <c r="E184" s="20"/>
      <c r="F184" s="21"/>
      <c r="G184" s="22" t="str">
        <f t="shared" si="82"/>
        <v>error</v>
      </c>
      <c r="H184" s="22" t="str">
        <f t="shared" si="83"/>
        <v>error</v>
      </c>
      <c r="I184" s="23"/>
      <c r="J184" s="23"/>
      <c r="K184" s="23"/>
      <c r="L184" s="23"/>
      <c r="M184" s="23"/>
      <c r="N184" s="4"/>
      <c r="O184" s="19" t="str">
        <f t="shared" si="84"/>
        <v/>
      </c>
      <c r="P184" s="19" t="str">
        <f t="shared" si="85"/>
        <v/>
      </c>
      <c r="Q184" s="19" t="str">
        <f t="shared" si="86"/>
        <v/>
      </c>
      <c r="R184" s="19" t="str">
        <f t="shared" si="87"/>
        <v/>
      </c>
      <c r="S184" s="19" t="str">
        <f t="shared" si="88"/>
        <v/>
      </c>
      <c r="T184" s="19" t="str">
        <f t="shared" si="89"/>
        <v/>
      </c>
      <c r="U184" s="19" t="str">
        <f t="shared" si="90"/>
        <v/>
      </c>
      <c r="V184" s="19" t="str">
        <f t="shared" si="91"/>
        <v/>
      </c>
      <c r="W184" s="19" t="str">
        <f t="shared" si="92"/>
        <v/>
      </c>
      <c r="X184" s="19" t="str">
        <f t="shared" si="93"/>
        <v/>
      </c>
      <c r="Y184" s="19" t="str">
        <f t="shared" si="94"/>
        <v/>
      </c>
      <c r="Z184" s="19" t="str">
        <f t="shared" si="95"/>
        <v/>
      </c>
      <c r="AA184" s="19" t="str">
        <f t="shared" si="96"/>
        <v/>
      </c>
      <c r="AB184" s="19" t="str">
        <f t="shared" si="97"/>
        <v/>
      </c>
      <c r="AC184" s="19" t="str">
        <f t="shared" si="98"/>
        <v/>
      </c>
      <c r="AD184" s="19" t="str">
        <f t="shared" si="99"/>
        <v/>
      </c>
      <c r="AE184" s="19" t="str">
        <f t="shared" si="100"/>
        <v/>
      </c>
      <c r="AF184" s="19" t="str">
        <f t="shared" si="101"/>
        <v/>
      </c>
      <c r="AG184" s="19" t="str">
        <f t="shared" si="102"/>
        <v/>
      </c>
      <c r="AH184" s="19" t="str">
        <f t="shared" si="103"/>
        <v/>
      </c>
      <c r="AI184" s="19" t="str">
        <f t="shared" si="104"/>
        <v/>
      </c>
      <c r="AJ184" s="19" t="str">
        <f t="shared" si="105"/>
        <v/>
      </c>
      <c r="AK184" s="19" t="str">
        <f t="shared" si="106"/>
        <v/>
      </c>
      <c r="AL184" s="19" t="str">
        <f t="shared" si="107"/>
        <v/>
      </c>
      <c r="AM184" s="19" t="str">
        <f t="shared" si="108"/>
        <v/>
      </c>
      <c r="AN184" s="19" t="str">
        <f t="shared" si="109"/>
        <v/>
      </c>
      <c r="AO184" s="19" t="str">
        <f t="shared" si="110"/>
        <v/>
      </c>
      <c r="AP184" s="19" t="str">
        <f t="shared" si="111"/>
        <v/>
      </c>
      <c r="AQ184" s="19" t="str">
        <f t="shared" si="112"/>
        <v/>
      </c>
      <c r="AR184" s="19" t="str">
        <f t="shared" si="113"/>
        <v/>
      </c>
      <c r="AS184" s="19" t="str">
        <f t="shared" si="114"/>
        <v/>
      </c>
      <c r="AT184" s="19" t="str">
        <f t="shared" si="115"/>
        <v/>
      </c>
      <c r="AU184" s="19" t="str">
        <f t="shared" si="116"/>
        <v/>
      </c>
      <c r="AV184" s="19" t="str">
        <f t="shared" si="117"/>
        <v/>
      </c>
      <c r="AW184" s="19" t="str">
        <f t="shared" si="118"/>
        <v/>
      </c>
      <c r="AX184" s="19" t="str">
        <f t="shared" si="119"/>
        <v/>
      </c>
      <c r="AY184" s="19" t="str">
        <f t="shared" si="120"/>
        <v/>
      </c>
      <c r="AZ184" s="19" t="str">
        <f t="shared" si="121"/>
        <v/>
      </c>
      <c r="BA184" s="19" t="str">
        <f t="shared" si="37"/>
        <v/>
      </c>
    </row>
    <row r="185" spans="1:53" ht="15.75" customHeight="1">
      <c r="A185" s="19">
        <f t="shared" si="38"/>
        <v>173</v>
      </c>
      <c r="B185" s="20"/>
      <c r="C185" s="20"/>
      <c r="D185" s="20"/>
      <c r="E185" s="20"/>
      <c r="F185" s="21"/>
      <c r="G185" s="22" t="str">
        <f t="shared" si="82"/>
        <v>error</v>
      </c>
      <c r="H185" s="22" t="str">
        <f t="shared" si="83"/>
        <v>error</v>
      </c>
      <c r="I185" s="23"/>
      <c r="J185" s="23"/>
      <c r="K185" s="23"/>
      <c r="L185" s="23"/>
      <c r="M185" s="23"/>
      <c r="N185" s="4"/>
      <c r="O185" s="19" t="str">
        <f t="shared" si="84"/>
        <v/>
      </c>
      <c r="P185" s="19" t="str">
        <f t="shared" si="85"/>
        <v/>
      </c>
      <c r="Q185" s="19" t="str">
        <f t="shared" si="86"/>
        <v/>
      </c>
      <c r="R185" s="19" t="str">
        <f t="shared" si="87"/>
        <v/>
      </c>
      <c r="S185" s="19" t="str">
        <f t="shared" si="88"/>
        <v/>
      </c>
      <c r="T185" s="19" t="str">
        <f t="shared" si="89"/>
        <v/>
      </c>
      <c r="U185" s="19" t="str">
        <f t="shared" si="90"/>
        <v/>
      </c>
      <c r="V185" s="19" t="str">
        <f t="shared" si="91"/>
        <v/>
      </c>
      <c r="W185" s="19" t="str">
        <f t="shared" si="92"/>
        <v/>
      </c>
      <c r="X185" s="19" t="str">
        <f t="shared" si="93"/>
        <v/>
      </c>
      <c r="Y185" s="19" t="str">
        <f t="shared" si="94"/>
        <v/>
      </c>
      <c r="Z185" s="19" t="str">
        <f t="shared" si="95"/>
        <v/>
      </c>
      <c r="AA185" s="19" t="str">
        <f t="shared" si="96"/>
        <v/>
      </c>
      <c r="AB185" s="19" t="str">
        <f t="shared" si="97"/>
        <v/>
      </c>
      <c r="AC185" s="19" t="str">
        <f t="shared" si="98"/>
        <v/>
      </c>
      <c r="AD185" s="19" t="str">
        <f t="shared" si="99"/>
        <v/>
      </c>
      <c r="AE185" s="19" t="str">
        <f t="shared" si="100"/>
        <v/>
      </c>
      <c r="AF185" s="19" t="str">
        <f t="shared" si="101"/>
        <v/>
      </c>
      <c r="AG185" s="19" t="str">
        <f t="shared" si="102"/>
        <v/>
      </c>
      <c r="AH185" s="19" t="str">
        <f t="shared" si="103"/>
        <v/>
      </c>
      <c r="AI185" s="19" t="str">
        <f t="shared" si="104"/>
        <v/>
      </c>
      <c r="AJ185" s="19" t="str">
        <f t="shared" si="105"/>
        <v/>
      </c>
      <c r="AK185" s="19" t="str">
        <f t="shared" si="106"/>
        <v/>
      </c>
      <c r="AL185" s="19" t="str">
        <f t="shared" si="107"/>
        <v/>
      </c>
      <c r="AM185" s="19" t="str">
        <f t="shared" si="108"/>
        <v/>
      </c>
      <c r="AN185" s="19" t="str">
        <f t="shared" si="109"/>
        <v/>
      </c>
      <c r="AO185" s="19" t="str">
        <f t="shared" si="110"/>
        <v/>
      </c>
      <c r="AP185" s="19" t="str">
        <f t="shared" si="111"/>
        <v/>
      </c>
      <c r="AQ185" s="19" t="str">
        <f t="shared" si="112"/>
        <v/>
      </c>
      <c r="AR185" s="19" t="str">
        <f t="shared" si="113"/>
        <v/>
      </c>
      <c r="AS185" s="19" t="str">
        <f t="shared" si="114"/>
        <v/>
      </c>
      <c r="AT185" s="19" t="str">
        <f t="shared" si="115"/>
        <v/>
      </c>
      <c r="AU185" s="19" t="str">
        <f t="shared" si="116"/>
        <v/>
      </c>
      <c r="AV185" s="19" t="str">
        <f t="shared" si="117"/>
        <v/>
      </c>
      <c r="AW185" s="19" t="str">
        <f t="shared" si="118"/>
        <v/>
      </c>
      <c r="AX185" s="19" t="str">
        <f t="shared" si="119"/>
        <v/>
      </c>
      <c r="AY185" s="19" t="str">
        <f t="shared" si="120"/>
        <v/>
      </c>
      <c r="AZ185" s="19" t="str">
        <f t="shared" si="121"/>
        <v/>
      </c>
      <c r="BA185" s="19" t="str">
        <f t="shared" si="37"/>
        <v/>
      </c>
    </row>
    <row r="186" spans="1:53" ht="15.75" customHeight="1">
      <c r="A186" s="19">
        <f t="shared" si="38"/>
        <v>174</v>
      </c>
      <c r="B186" s="20"/>
      <c r="C186" s="20"/>
      <c r="D186" s="20"/>
      <c r="E186" s="20"/>
      <c r="F186" s="21"/>
      <c r="G186" s="22" t="str">
        <f t="shared" si="82"/>
        <v>error</v>
      </c>
      <c r="H186" s="22" t="str">
        <f t="shared" si="83"/>
        <v>error</v>
      </c>
      <c r="I186" s="23"/>
      <c r="J186" s="23"/>
      <c r="K186" s="23"/>
      <c r="L186" s="23"/>
      <c r="M186" s="23"/>
      <c r="N186" s="4"/>
      <c r="O186" s="19" t="str">
        <f t="shared" si="84"/>
        <v/>
      </c>
      <c r="P186" s="19" t="str">
        <f t="shared" si="85"/>
        <v/>
      </c>
      <c r="Q186" s="19" t="str">
        <f t="shared" si="86"/>
        <v/>
      </c>
      <c r="R186" s="19" t="str">
        <f t="shared" si="87"/>
        <v/>
      </c>
      <c r="S186" s="19" t="str">
        <f t="shared" si="88"/>
        <v/>
      </c>
      <c r="T186" s="19" t="str">
        <f t="shared" si="89"/>
        <v/>
      </c>
      <c r="U186" s="19" t="str">
        <f t="shared" si="90"/>
        <v/>
      </c>
      <c r="V186" s="19" t="str">
        <f t="shared" si="91"/>
        <v/>
      </c>
      <c r="W186" s="19" t="str">
        <f t="shared" si="92"/>
        <v/>
      </c>
      <c r="X186" s="19" t="str">
        <f t="shared" si="93"/>
        <v/>
      </c>
      <c r="Y186" s="19" t="str">
        <f t="shared" si="94"/>
        <v/>
      </c>
      <c r="Z186" s="19" t="str">
        <f t="shared" si="95"/>
        <v/>
      </c>
      <c r="AA186" s="19" t="str">
        <f t="shared" si="96"/>
        <v/>
      </c>
      <c r="AB186" s="19" t="str">
        <f t="shared" si="97"/>
        <v/>
      </c>
      <c r="AC186" s="19" t="str">
        <f t="shared" si="98"/>
        <v/>
      </c>
      <c r="AD186" s="19" t="str">
        <f t="shared" si="99"/>
        <v/>
      </c>
      <c r="AE186" s="19" t="str">
        <f t="shared" si="100"/>
        <v/>
      </c>
      <c r="AF186" s="19" t="str">
        <f t="shared" si="101"/>
        <v/>
      </c>
      <c r="AG186" s="19" t="str">
        <f t="shared" si="102"/>
        <v/>
      </c>
      <c r="AH186" s="19" t="str">
        <f t="shared" si="103"/>
        <v/>
      </c>
      <c r="AI186" s="19" t="str">
        <f t="shared" si="104"/>
        <v/>
      </c>
      <c r="AJ186" s="19" t="str">
        <f t="shared" si="105"/>
        <v/>
      </c>
      <c r="AK186" s="19" t="str">
        <f t="shared" si="106"/>
        <v/>
      </c>
      <c r="AL186" s="19" t="str">
        <f t="shared" si="107"/>
        <v/>
      </c>
      <c r="AM186" s="19" t="str">
        <f t="shared" si="108"/>
        <v/>
      </c>
      <c r="AN186" s="19" t="str">
        <f t="shared" si="109"/>
        <v/>
      </c>
      <c r="AO186" s="19" t="str">
        <f t="shared" si="110"/>
        <v/>
      </c>
      <c r="AP186" s="19" t="str">
        <f t="shared" si="111"/>
        <v/>
      </c>
      <c r="AQ186" s="19" t="str">
        <f t="shared" si="112"/>
        <v/>
      </c>
      <c r="AR186" s="19" t="str">
        <f t="shared" si="113"/>
        <v/>
      </c>
      <c r="AS186" s="19" t="str">
        <f t="shared" si="114"/>
        <v/>
      </c>
      <c r="AT186" s="19" t="str">
        <f t="shared" si="115"/>
        <v/>
      </c>
      <c r="AU186" s="19" t="str">
        <f t="shared" si="116"/>
        <v/>
      </c>
      <c r="AV186" s="19" t="str">
        <f t="shared" si="117"/>
        <v/>
      </c>
      <c r="AW186" s="19" t="str">
        <f t="shared" si="118"/>
        <v/>
      </c>
      <c r="AX186" s="19" t="str">
        <f t="shared" si="119"/>
        <v/>
      </c>
      <c r="AY186" s="19" t="str">
        <f t="shared" si="120"/>
        <v/>
      </c>
      <c r="AZ186" s="19" t="str">
        <f t="shared" si="121"/>
        <v/>
      </c>
      <c r="BA186" s="19" t="str">
        <f t="shared" si="37"/>
        <v/>
      </c>
    </row>
    <row r="187" spans="1:53" ht="15.75" customHeight="1">
      <c r="A187" s="19">
        <f t="shared" si="38"/>
        <v>175</v>
      </c>
      <c r="B187" s="20"/>
      <c r="C187" s="20"/>
      <c r="D187" s="20"/>
      <c r="E187" s="20"/>
      <c r="F187" s="21"/>
      <c r="G187" s="22" t="str">
        <f t="shared" si="82"/>
        <v>error</v>
      </c>
      <c r="H187" s="22" t="str">
        <f t="shared" si="83"/>
        <v>error</v>
      </c>
      <c r="I187" s="23"/>
      <c r="J187" s="23"/>
      <c r="K187" s="23"/>
      <c r="L187" s="23"/>
      <c r="M187" s="23"/>
      <c r="N187" s="4"/>
      <c r="O187" s="19" t="str">
        <f t="shared" si="84"/>
        <v/>
      </c>
      <c r="P187" s="19" t="str">
        <f t="shared" si="85"/>
        <v/>
      </c>
      <c r="Q187" s="19" t="str">
        <f t="shared" si="86"/>
        <v/>
      </c>
      <c r="R187" s="19" t="str">
        <f t="shared" si="87"/>
        <v/>
      </c>
      <c r="S187" s="19" t="str">
        <f t="shared" si="88"/>
        <v/>
      </c>
      <c r="T187" s="19" t="str">
        <f t="shared" si="89"/>
        <v/>
      </c>
      <c r="U187" s="19" t="str">
        <f t="shared" si="90"/>
        <v/>
      </c>
      <c r="V187" s="19" t="str">
        <f t="shared" si="91"/>
        <v/>
      </c>
      <c r="W187" s="19" t="str">
        <f t="shared" si="92"/>
        <v/>
      </c>
      <c r="X187" s="19" t="str">
        <f t="shared" si="93"/>
        <v/>
      </c>
      <c r="Y187" s="19" t="str">
        <f t="shared" si="94"/>
        <v/>
      </c>
      <c r="Z187" s="19" t="str">
        <f t="shared" si="95"/>
        <v/>
      </c>
      <c r="AA187" s="19" t="str">
        <f t="shared" si="96"/>
        <v/>
      </c>
      <c r="AB187" s="19" t="str">
        <f t="shared" si="97"/>
        <v/>
      </c>
      <c r="AC187" s="19" t="str">
        <f t="shared" si="98"/>
        <v/>
      </c>
      <c r="AD187" s="19" t="str">
        <f t="shared" si="99"/>
        <v/>
      </c>
      <c r="AE187" s="19" t="str">
        <f t="shared" si="100"/>
        <v/>
      </c>
      <c r="AF187" s="19" t="str">
        <f t="shared" si="101"/>
        <v/>
      </c>
      <c r="AG187" s="19" t="str">
        <f t="shared" si="102"/>
        <v/>
      </c>
      <c r="AH187" s="19" t="str">
        <f t="shared" si="103"/>
        <v/>
      </c>
      <c r="AI187" s="19" t="str">
        <f t="shared" si="104"/>
        <v/>
      </c>
      <c r="AJ187" s="19" t="str">
        <f t="shared" si="105"/>
        <v/>
      </c>
      <c r="AK187" s="19" t="str">
        <f t="shared" si="106"/>
        <v/>
      </c>
      <c r="AL187" s="19" t="str">
        <f t="shared" si="107"/>
        <v/>
      </c>
      <c r="AM187" s="19" t="str">
        <f t="shared" si="108"/>
        <v/>
      </c>
      <c r="AN187" s="19" t="str">
        <f t="shared" si="109"/>
        <v/>
      </c>
      <c r="AO187" s="19" t="str">
        <f t="shared" si="110"/>
        <v/>
      </c>
      <c r="AP187" s="19" t="str">
        <f t="shared" si="111"/>
        <v/>
      </c>
      <c r="AQ187" s="19" t="str">
        <f t="shared" si="112"/>
        <v/>
      </c>
      <c r="AR187" s="19" t="str">
        <f t="shared" si="113"/>
        <v/>
      </c>
      <c r="AS187" s="19" t="str">
        <f t="shared" si="114"/>
        <v/>
      </c>
      <c r="AT187" s="19" t="str">
        <f t="shared" si="115"/>
        <v/>
      </c>
      <c r="AU187" s="19" t="str">
        <f t="shared" si="116"/>
        <v/>
      </c>
      <c r="AV187" s="19" t="str">
        <f t="shared" si="117"/>
        <v/>
      </c>
      <c r="AW187" s="19" t="str">
        <f t="shared" si="118"/>
        <v/>
      </c>
      <c r="AX187" s="19" t="str">
        <f t="shared" si="119"/>
        <v/>
      </c>
      <c r="AY187" s="19" t="str">
        <f t="shared" si="120"/>
        <v/>
      </c>
      <c r="AZ187" s="19" t="str">
        <f t="shared" si="121"/>
        <v/>
      </c>
      <c r="BA187" s="19" t="str">
        <f t="shared" si="37"/>
        <v/>
      </c>
    </row>
    <row r="188" spans="1:53" ht="15.75" customHeight="1">
      <c r="A188" s="19">
        <f t="shared" si="38"/>
        <v>176</v>
      </c>
      <c r="B188" s="20"/>
      <c r="C188" s="20"/>
      <c r="D188" s="20"/>
      <c r="E188" s="20"/>
      <c r="F188" s="21"/>
      <c r="G188" s="22" t="str">
        <f t="shared" si="82"/>
        <v>error</v>
      </c>
      <c r="H188" s="22" t="str">
        <f t="shared" si="83"/>
        <v>error</v>
      </c>
      <c r="I188" s="23"/>
      <c r="J188" s="23"/>
      <c r="K188" s="23"/>
      <c r="L188" s="23"/>
      <c r="M188" s="23"/>
      <c r="N188" s="4"/>
      <c r="O188" s="19" t="str">
        <f t="shared" si="84"/>
        <v/>
      </c>
      <c r="P188" s="19" t="str">
        <f t="shared" si="85"/>
        <v/>
      </c>
      <c r="Q188" s="19" t="str">
        <f t="shared" si="86"/>
        <v/>
      </c>
      <c r="R188" s="19" t="str">
        <f t="shared" si="87"/>
        <v/>
      </c>
      <c r="S188" s="19" t="str">
        <f t="shared" si="88"/>
        <v/>
      </c>
      <c r="T188" s="19" t="str">
        <f t="shared" si="89"/>
        <v/>
      </c>
      <c r="U188" s="19" t="str">
        <f t="shared" si="90"/>
        <v/>
      </c>
      <c r="V188" s="19" t="str">
        <f t="shared" si="91"/>
        <v/>
      </c>
      <c r="W188" s="19" t="str">
        <f t="shared" si="92"/>
        <v/>
      </c>
      <c r="X188" s="19" t="str">
        <f t="shared" si="93"/>
        <v/>
      </c>
      <c r="Y188" s="19" t="str">
        <f t="shared" si="94"/>
        <v/>
      </c>
      <c r="Z188" s="19" t="str">
        <f t="shared" si="95"/>
        <v/>
      </c>
      <c r="AA188" s="19" t="str">
        <f t="shared" si="96"/>
        <v/>
      </c>
      <c r="AB188" s="19" t="str">
        <f t="shared" si="97"/>
        <v/>
      </c>
      <c r="AC188" s="19" t="str">
        <f t="shared" si="98"/>
        <v/>
      </c>
      <c r="AD188" s="19" t="str">
        <f t="shared" si="99"/>
        <v/>
      </c>
      <c r="AE188" s="19" t="str">
        <f t="shared" si="100"/>
        <v/>
      </c>
      <c r="AF188" s="19" t="str">
        <f t="shared" si="101"/>
        <v/>
      </c>
      <c r="AG188" s="19" t="str">
        <f t="shared" si="102"/>
        <v/>
      </c>
      <c r="AH188" s="19" t="str">
        <f t="shared" si="103"/>
        <v/>
      </c>
      <c r="AI188" s="19" t="str">
        <f t="shared" si="104"/>
        <v/>
      </c>
      <c r="AJ188" s="19" t="str">
        <f t="shared" si="105"/>
        <v/>
      </c>
      <c r="AK188" s="19" t="str">
        <f t="shared" si="106"/>
        <v/>
      </c>
      <c r="AL188" s="19" t="str">
        <f t="shared" si="107"/>
        <v/>
      </c>
      <c r="AM188" s="19" t="str">
        <f t="shared" si="108"/>
        <v/>
      </c>
      <c r="AN188" s="19" t="str">
        <f t="shared" si="109"/>
        <v/>
      </c>
      <c r="AO188" s="19" t="str">
        <f t="shared" si="110"/>
        <v/>
      </c>
      <c r="AP188" s="19" t="str">
        <f t="shared" si="111"/>
        <v/>
      </c>
      <c r="AQ188" s="19" t="str">
        <f t="shared" si="112"/>
        <v/>
      </c>
      <c r="AR188" s="19" t="str">
        <f t="shared" si="113"/>
        <v/>
      </c>
      <c r="AS188" s="19" t="str">
        <f t="shared" si="114"/>
        <v/>
      </c>
      <c r="AT188" s="19" t="str">
        <f t="shared" si="115"/>
        <v/>
      </c>
      <c r="AU188" s="19" t="str">
        <f t="shared" si="116"/>
        <v/>
      </c>
      <c r="AV188" s="19" t="str">
        <f t="shared" si="117"/>
        <v/>
      </c>
      <c r="AW188" s="19" t="str">
        <f t="shared" si="118"/>
        <v/>
      </c>
      <c r="AX188" s="19" t="str">
        <f t="shared" si="119"/>
        <v/>
      </c>
      <c r="AY188" s="19" t="str">
        <f t="shared" si="120"/>
        <v/>
      </c>
      <c r="AZ188" s="19" t="str">
        <f t="shared" si="121"/>
        <v/>
      </c>
      <c r="BA188" s="19" t="str">
        <f t="shared" si="37"/>
        <v/>
      </c>
    </row>
    <row r="189" spans="1:53" ht="15.75" customHeight="1">
      <c r="A189" s="19">
        <f t="shared" si="38"/>
        <v>177</v>
      </c>
      <c r="B189" s="20"/>
      <c r="C189" s="20"/>
      <c r="D189" s="20"/>
      <c r="E189" s="20"/>
      <c r="F189" s="21"/>
      <c r="G189" s="22" t="str">
        <f t="shared" si="82"/>
        <v>error</v>
      </c>
      <c r="H189" s="22" t="str">
        <f t="shared" si="83"/>
        <v>error</v>
      </c>
      <c r="I189" s="23"/>
      <c r="J189" s="23"/>
      <c r="K189" s="23"/>
      <c r="L189" s="23"/>
      <c r="M189" s="23"/>
      <c r="N189" s="4"/>
      <c r="O189" s="19" t="str">
        <f t="shared" si="84"/>
        <v/>
      </c>
      <c r="P189" s="19" t="str">
        <f t="shared" si="85"/>
        <v/>
      </c>
      <c r="Q189" s="19" t="str">
        <f t="shared" si="86"/>
        <v/>
      </c>
      <c r="R189" s="19" t="str">
        <f t="shared" si="87"/>
        <v/>
      </c>
      <c r="S189" s="19" t="str">
        <f t="shared" si="88"/>
        <v/>
      </c>
      <c r="T189" s="19" t="str">
        <f t="shared" si="89"/>
        <v/>
      </c>
      <c r="U189" s="19" t="str">
        <f t="shared" si="90"/>
        <v/>
      </c>
      <c r="V189" s="19" t="str">
        <f t="shared" si="91"/>
        <v/>
      </c>
      <c r="W189" s="19" t="str">
        <f t="shared" si="92"/>
        <v/>
      </c>
      <c r="X189" s="19" t="str">
        <f t="shared" si="93"/>
        <v/>
      </c>
      <c r="Y189" s="19" t="str">
        <f t="shared" si="94"/>
        <v/>
      </c>
      <c r="Z189" s="19" t="str">
        <f t="shared" si="95"/>
        <v/>
      </c>
      <c r="AA189" s="19" t="str">
        <f t="shared" si="96"/>
        <v/>
      </c>
      <c r="AB189" s="19" t="str">
        <f t="shared" si="97"/>
        <v/>
      </c>
      <c r="AC189" s="19" t="str">
        <f t="shared" si="98"/>
        <v/>
      </c>
      <c r="AD189" s="19" t="str">
        <f t="shared" si="99"/>
        <v/>
      </c>
      <c r="AE189" s="19" t="str">
        <f t="shared" si="100"/>
        <v/>
      </c>
      <c r="AF189" s="19" t="str">
        <f t="shared" si="101"/>
        <v/>
      </c>
      <c r="AG189" s="19" t="str">
        <f t="shared" si="102"/>
        <v/>
      </c>
      <c r="AH189" s="19" t="str">
        <f t="shared" si="103"/>
        <v/>
      </c>
      <c r="AI189" s="19" t="str">
        <f t="shared" si="104"/>
        <v/>
      </c>
      <c r="AJ189" s="19" t="str">
        <f t="shared" si="105"/>
        <v/>
      </c>
      <c r="AK189" s="19" t="str">
        <f t="shared" si="106"/>
        <v/>
      </c>
      <c r="AL189" s="19" t="str">
        <f t="shared" si="107"/>
        <v/>
      </c>
      <c r="AM189" s="19" t="str">
        <f t="shared" si="108"/>
        <v/>
      </c>
      <c r="AN189" s="19" t="str">
        <f t="shared" si="109"/>
        <v/>
      </c>
      <c r="AO189" s="19" t="str">
        <f t="shared" si="110"/>
        <v/>
      </c>
      <c r="AP189" s="19" t="str">
        <f t="shared" si="111"/>
        <v/>
      </c>
      <c r="AQ189" s="19" t="str">
        <f t="shared" si="112"/>
        <v/>
      </c>
      <c r="AR189" s="19" t="str">
        <f t="shared" si="113"/>
        <v/>
      </c>
      <c r="AS189" s="19" t="str">
        <f t="shared" si="114"/>
        <v/>
      </c>
      <c r="AT189" s="19" t="str">
        <f t="shared" si="115"/>
        <v/>
      </c>
      <c r="AU189" s="19" t="str">
        <f t="shared" si="116"/>
        <v/>
      </c>
      <c r="AV189" s="19" t="str">
        <f t="shared" si="117"/>
        <v/>
      </c>
      <c r="AW189" s="19" t="str">
        <f t="shared" si="118"/>
        <v/>
      </c>
      <c r="AX189" s="19" t="str">
        <f t="shared" si="119"/>
        <v/>
      </c>
      <c r="AY189" s="19" t="str">
        <f t="shared" si="120"/>
        <v/>
      </c>
      <c r="AZ189" s="19" t="str">
        <f t="shared" si="121"/>
        <v/>
      </c>
      <c r="BA189" s="19" t="str">
        <f t="shared" si="37"/>
        <v/>
      </c>
    </row>
    <row r="190" spans="1:53" ht="15.75" customHeight="1">
      <c r="A190" s="19">
        <f t="shared" si="38"/>
        <v>178</v>
      </c>
      <c r="B190" s="20"/>
      <c r="C190" s="20"/>
      <c r="D190" s="20"/>
      <c r="E190" s="20"/>
      <c r="F190" s="21"/>
      <c r="G190" s="22" t="str">
        <f t="shared" si="82"/>
        <v>error</v>
      </c>
      <c r="H190" s="22" t="str">
        <f t="shared" si="83"/>
        <v>error</v>
      </c>
      <c r="I190" s="23"/>
      <c r="J190" s="23"/>
      <c r="K190" s="23"/>
      <c r="L190" s="23"/>
      <c r="M190" s="23"/>
      <c r="N190" s="4"/>
      <c r="O190" s="19" t="str">
        <f t="shared" si="84"/>
        <v/>
      </c>
      <c r="P190" s="19" t="str">
        <f t="shared" si="85"/>
        <v/>
      </c>
      <c r="Q190" s="19" t="str">
        <f t="shared" si="86"/>
        <v/>
      </c>
      <c r="R190" s="19" t="str">
        <f t="shared" si="87"/>
        <v/>
      </c>
      <c r="S190" s="19" t="str">
        <f t="shared" si="88"/>
        <v/>
      </c>
      <c r="T190" s="19" t="str">
        <f t="shared" si="89"/>
        <v/>
      </c>
      <c r="U190" s="19" t="str">
        <f t="shared" si="90"/>
        <v/>
      </c>
      <c r="V190" s="19" t="str">
        <f t="shared" si="91"/>
        <v/>
      </c>
      <c r="W190" s="19" t="str">
        <f t="shared" si="92"/>
        <v/>
      </c>
      <c r="X190" s="19" t="str">
        <f t="shared" si="93"/>
        <v/>
      </c>
      <c r="Y190" s="19" t="str">
        <f t="shared" si="94"/>
        <v/>
      </c>
      <c r="Z190" s="19" t="str">
        <f t="shared" si="95"/>
        <v/>
      </c>
      <c r="AA190" s="19" t="str">
        <f t="shared" si="96"/>
        <v/>
      </c>
      <c r="AB190" s="19" t="str">
        <f t="shared" si="97"/>
        <v/>
      </c>
      <c r="AC190" s="19" t="str">
        <f t="shared" si="98"/>
        <v/>
      </c>
      <c r="AD190" s="19" t="str">
        <f t="shared" si="99"/>
        <v/>
      </c>
      <c r="AE190" s="19" t="str">
        <f t="shared" si="100"/>
        <v/>
      </c>
      <c r="AF190" s="19" t="str">
        <f t="shared" si="101"/>
        <v/>
      </c>
      <c r="AG190" s="19" t="str">
        <f t="shared" si="102"/>
        <v/>
      </c>
      <c r="AH190" s="19" t="str">
        <f t="shared" si="103"/>
        <v/>
      </c>
      <c r="AI190" s="19" t="str">
        <f t="shared" si="104"/>
        <v/>
      </c>
      <c r="AJ190" s="19" t="str">
        <f t="shared" si="105"/>
        <v/>
      </c>
      <c r="AK190" s="19" t="str">
        <f t="shared" si="106"/>
        <v/>
      </c>
      <c r="AL190" s="19" t="str">
        <f t="shared" si="107"/>
        <v/>
      </c>
      <c r="AM190" s="19" t="str">
        <f t="shared" si="108"/>
        <v/>
      </c>
      <c r="AN190" s="19" t="str">
        <f t="shared" si="109"/>
        <v/>
      </c>
      <c r="AO190" s="19" t="str">
        <f t="shared" si="110"/>
        <v/>
      </c>
      <c r="AP190" s="19" t="str">
        <f t="shared" si="111"/>
        <v/>
      </c>
      <c r="AQ190" s="19" t="str">
        <f t="shared" si="112"/>
        <v/>
      </c>
      <c r="AR190" s="19" t="str">
        <f t="shared" si="113"/>
        <v/>
      </c>
      <c r="AS190" s="19" t="str">
        <f t="shared" si="114"/>
        <v/>
      </c>
      <c r="AT190" s="19" t="str">
        <f t="shared" si="115"/>
        <v/>
      </c>
      <c r="AU190" s="19" t="str">
        <f t="shared" si="116"/>
        <v/>
      </c>
      <c r="AV190" s="19" t="str">
        <f t="shared" si="117"/>
        <v/>
      </c>
      <c r="AW190" s="19" t="str">
        <f t="shared" si="118"/>
        <v/>
      </c>
      <c r="AX190" s="19" t="str">
        <f t="shared" si="119"/>
        <v/>
      </c>
      <c r="AY190" s="19" t="str">
        <f t="shared" si="120"/>
        <v/>
      </c>
      <c r="AZ190" s="19" t="str">
        <f t="shared" si="121"/>
        <v/>
      </c>
      <c r="BA190" s="19" t="str">
        <f t="shared" si="37"/>
        <v/>
      </c>
    </row>
    <row r="191" spans="1:53" ht="15.75" customHeight="1">
      <c r="A191" s="19">
        <f t="shared" si="38"/>
        <v>179</v>
      </c>
      <c r="B191" s="20"/>
      <c r="C191" s="20"/>
      <c r="D191" s="20"/>
      <c r="E191" s="20"/>
      <c r="F191" s="21"/>
      <c r="G191" s="22" t="str">
        <f t="shared" si="82"/>
        <v>error</v>
      </c>
      <c r="H191" s="22" t="str">
        <f t="shared" si="83"/>
        <v>error</v>
      </c>
      <c r="I191" s="23"/>
      <c r="J191" s="23"/>
      <c r="K191" s="23"/>
      <c r="L191" s="23"/>
      <c r="M191" s="23"/>
      <c r="N191" s="4"/>
      <c r="O191" s="19" t="str">
        <f t="shared" si="84"/>
        <v/>
      </c>
      <c r="P191" s="19" t="str">
        <f t="shared" si="85"/>
        <v/>
      </c>
      <c r="Q191" s="19" t="str">
        <f t="shared" si="86"/>
        <v/>
      </c>
      <c r="R191" s="19" t="str">
        <f t="shared" si="87"/>
        <v/>
      </c>
      <c r="S191" s="19" t="str">
        <f t="shared" si="88"/>
        <v/>
      </c>
      <c r="T191" s="19" t="str">
        <f t="shared" si="89"/>
        <v/>
      </c>
      <c r="U191" s="19" t="str">
        <f t="shared" si="90"/>
        <v/>
      </c>
      <c r="V191" s="19" t="str">
        <f t="shared" si="91"/>
        <v/>
      </c>
      <c r="W191" s="19" t="str">
        <f t="shared" si="92"/>
        <v/>
      </c>
      <c r="X191" s="19" t="str">
        <f t="shared" si="93"/>
        <v/>
      </c>
      <c r="Y191" s="19" t="str">
        <f t="shared" si="94"/>
        <v/>
      </c>
      <c r="Z191" s="19" t="str">
        <f t="shared" si="95"/>
        <v/>
      </c>
      <c r="AA191" s="19" t="str">
        <f t="shared" si="96"/>
        <v/>
      </c>
      <c r="AB191" s="19" t="str">
        <f t="shared" si="97"/>
        <v/>
      </c>
      <c r="AC191" s="19" t="str">
        <f t="shared" si="98"/>
        <v/>
      </c>
      <c r="AD191" s="19" t="str">
        <f t="shared" si="99"/>
        <v/>
      </c>
      <c r="AE191" s="19" t="str">
        <f t="shared" si="100"/>
        <v/>
      </c>
      <c r="AF191" s="19" t="str">
        <f t="shared" si="101"/>
        <v/>
      </c>
      <c r="AG191" s="19" t="str">
        <f t="shared" si="102"/>
        <v/>
      </c>
      <c r="AH191" s="19" t="str">
        <f t="shared" si="103"/>
        <v/>
      </c>
      <c r="AI191" s="19" t="str">
        <f t="shared" si="104"/>
        <v/>
      </c>
      <c r="AJ191" s="19" t="str">
        <f t="shared" si="105"/>
        <v/>
      </c>
      <c r="AK191" s="19" t="str">
        <f t="shared" si="106"/>
        <v/>
      </c>
      <c r="AL191" s="19" t="str">
        <f t="shared" si="107"/>
        <v/>
      </c>
      <c r="AM191" s="19" t="str">
        <f t="shared" si="108"/>
        <v/>
      </c>
      <c r="AN191" s="19" t="str">
        <f t="shared" si="109"/>
        <v/>
      </c>
      <c r="AO191" s="19" t="str">
        <f t="shared" si="110"/>
        <v/>
      </c>
      <c r="AP191" s="19" t="str">
        <f t="shared" si="111"/>
        <v/>
      </c>
      <c r="AQ191" s="19" t="str">
        <f t="shared" si="112"/>
        <v/>
      </c>
      <c r="AR191" s="19" t="str">
        <f t="shared" si="113"/>
        <v/>
      </c>
      <c r="AS191" s="19" t="str">
        <f t="shared" si="114"/>
        <v/>
      </c>
      <c r="AT191" s="19" t="str">
        <f t="shared" si="115"/>
        <v/>
      </c>
      <c r="AU191" s="19" t="str">
        <f t="shared" si="116"/>
        <v/>
      </c>
      <c r="AV191" s="19" t="str">
        <f t="shared" si="117"/>
        <v/>
      </c>
      <c r="AW191" s="19" t="str">
        <f t="shared" si="118"/>
        <v/>
      </c>
      <c r="AX191" s="19" t="str">
        <f t="shared" si="119"/>
        <v/>
      </c>
      <c r="AY191" s="19" t="str">
        <f t="shared" si="120"/>
        <v/>
      </c>
      <c r="AZ191" s="19" t="str">
        <f t="shared" si="121"/>
        <v/>
      </c>
      <c r="BA191" s="19" t="str">
        <f t="shared" si="37"/>
        <v/>
      </c>
    </row>
    <row r="192" spans="1:53" ht="15.75" customHeight="1">
      <c r="A192" s="19">
        <f t="shared" si="38"/>
        <v>180</v>
      </c>
      <c r="B192" s="20"/>
      <c r="C192" s="20"/>
      <c r="D192" s="20"/>
      <c r="E192" s="20"/>
      <c r="F192" s="21"/>
      <c r="G192" s="22" t="str">
        <f t="shared" si="82"/>
        <v>error</v>
      </c>
      <c r="H192" s="22" t="str">
        <f t="shared" si="83"/>
        <v>error</v>
      </c>
      <c r="I192" s="23"/>
      <c r="J192" s="23"/>
      <c r="K192" s="23"/>
      <c r="L192" s="23"/>
      <c r="M192" s="23"/>
      <c r="N192" s="4"/>
      <c r="O192" s="19" t="str">
        <f t="shared" si="84"/>
        <v/>
      </c>
      <c r="P192" s="19" t="str">
        <f t="shared" si="85"/>
        <v/>
      </c>
      <c r="Q192" s="19" t="str">
        <f t="shared" si="86"/>
        <v/>
      </c>
      <c r="R192" s="19" t="str">
        <f t="shared" si="87"/>
        <v/>
      </c>
      <c r="S192" s="19" t="str">
        <f t="shared" si="88"/>
        <v/>
      </c>
      <c r="T192" s="19" t="str">
        <f t="shared" si="89"/>
        <v/>
      </c>
      <c r="U192" s="19" t="str">
        <f t="shared" si="90"/>
        <v/>
      </c>
      <c r="V192" s="19" t="str">
        <f t="shared" si="91"/>
        <v/>
      </c>
      <c r="W192" s="19" t="str">
        <f t="shared" si="92"/>
        <v/>
      </c>
      <c r="X192" s="19" t="str">
        <f t="shared" si="93"/>
        <v/>
      </c>
      <c r="Y192" s="19" t="str">
        <f t="shared" si="94"/>
        <v/>
      </c>
      <c r="Z192" s="19" t="str">
        <f t="shared" si="95"/>
        <v/>
      </c>
      <c r="AA192" s="19" t="str">
        <f t="shared" si="96"/>
        <v/>
      </c>
      <c r="AB192" s="19" t="str">
        <f t="shared" si="97"/>
        <v/>
      </c>
      <c r="AC192" s="19" t="str">
        <f t="shared" si="98"/>
        <v/>
      </c>
      <c r="AD192" s="19" t="str">
        <f t="shared" si="99"/>
        <v/>
      </c>
      <c r="AE192" s="19" t="str">
        <f t="shared" si="100"/>
        <v/>
      </c>
      <c r="AF192" s="19" t="str">
        <f t="shared" si="101"/>
        <v/>
      </c>
      <c r="AG192" s="19" t="str">
        <f t="shared" si="102"/>
        <v/>
      </c>
      <c r="AH192" s="19" t="str">
        <f t="shared" si="103"/>
        <v/>
      </c>
      <c r="AI192" s="19" t="str">
        <f t="shared" si="104"/>
        <v/>
      </c>
      <c r="AJ192" s="19" t="str">
        <f t="shared" si="105"/>
        <v/>
      </c>
      <c r="AK192" s="19" t="str">
        <f t="shared" si="106"/>
        <v/>
      </c>
      <c r="AL192" s="19" t="str">
        <f t="shared" si="107"/>
        <v/>
      </c>
      <c r="AM192" s="19" t="str">
        <f t="shared" si="108"/>
        <v/>
      </c>
      <c r="AN192" s="19" t="str">
        <f t="shared" si="109"/>
        <v/>
      </c>
      <c r="AO192" s="19" t="str">
        <f t="shared" si="110"/>
        <v/>
      </c>
      <c r="AP192" s="19" t="str">
        <f t="shared" si="111"/>
        <v/>
      </c>
      <c r="AQ192" s="19" t="str">
        <f t="shared" si="112"/>
        <v/>
      </c>
      <c r="AR192" s="19" t="str">
        <f t="shared" si="113"/>
        <v/>
      </c>
      <c r="AS192" s="19" t="str">
        <f t="shared" si="114"/>
        <v/>
      </c>
      <c r="AT192" s="19" t="str">
        <f t="shared" si="115"/>
        <v/>
      </c>
      <c r="AU192" s="19" t="str">
        <f t="shared" si="116"/>
        <v/>
      </c>
      <c r="AV192" s="19" t="str">
        <f t="shared" si="117"/>
        <v/>
      </c>
      <c r="AW192" s="19" t="str">
        <f t="shared" si="118"/>
        <v/>
      </c>
      <c r="AX192" s="19" t="str">
        <f t="shared" si="119"/>
        <v/>
      </c>
      <c r="AY192" s="19" t="str">
        <f t="shared" si="120"/>
        <v/>
      </c>
      <c r="AZ192" s="19" t="str">
        <f t="shared" si="121"/>
        <v/>
      </c>
      <c r="BA192" s="19" t="str">
        <f t="shared" si="37"/>
        <v/>
      </c>
    </row>
    <row r="193" spans="1:53" ht="15.75" customHeight="1">
      <c r="A193" s="19">
        <f t="shared" si="38"/>
        <v>181</v>
      </c>
      <c r="B193" s="20"/>
      <c r="C193" s="20"/>
      <c r="D193" s="20"/>
      <c r="E193" s="20"/>
      <c r="F193" s="21"/>
      <c r="G193" s="22" t="str">
        <f t="shared" si="82"/>
        <v>error</v>
      </c>
      <c r="H193" s="22" t="str">
        <f t="shared" si="83"/>
        <v>error</v>
      </c>
      <c r="I193" s="23"/>
      <c r="J193" s="23"/>
      <c r="K193" s="23"/>
      <c r="L193" s="23"/>
      <c r="M193" s="23"/>
      <c r="N193" s="4"/>
      <c r="O193" s="19" t="str">
        <f t="shared" si="84"/>
        <v/>
      </c>
      <c r="P193" s="19" t="str">
        <f t="shared" si="85"/>
        <v/>
      </c>
      <c r="Q193" s="19" t="str">
        <f t="shared" si="86"/>
        <v/>
      </c>
      <c r="R193" s="19" t="str">
        <f t="shared" si="87"/>
        <v/>
      </c>
      <c r="S193" s="19" t="str">
        <f t="shared" si="88"/>
        <v/>
      </c>
      <c r="T193" s="19" t="str">
        <f t="shared" si="89"/>
        <v/>
      </c>
      <c r="U193" s="19" t="str">
        <f t="shared" si="90"/>
        <v/>
      </c>
      <c r="V193" s="19" t="str">
        <f t="shared" si="91"/>
        <v/>
      </c>
      <c r="W193" s="19" t="str">
        <f t="shared" si="92"/>
        <v/>
      </c>
      <c r="X193" s="19" t="str">
        <f t="shared" si="93"/>
        <v/>
      </c>
      <c r="Y193" s="19" t="str">
        <f t="shared" si="94"/>
        <v/>
      </c>
      <c r="Z193" s="19" t="str">
        <f t="shared" si="95"/>
        <v/>
      </c>
      <c r="AA193" s="19" t="str">
        <f t="shared" si="96"/>
        <v/>
      </c>
      <c r="AB193" s="19" t="str">
        <f t="shared" si="97"/>
        <v/>
      </c>
      <c r="AC193" s="19" t="str">
        <f t="shared" si="98"/>
        <v/>
      </c>
      <c r="AD193" s="19" t="str">
        <f t="shared" si="99"/>
        <v/>
      </c>
      <c r="AE193" s="19" t="str">
        <f t="shared" si="100"/>
        <v/>
      </c>
      <c r="AF193" s="19" t="str">
        <f t="shared" si="101"/>
        <v/>
      </c>
      <c r="AG193" s="19" t="str">
        <f t="shared" si="102"/>
        <v/>
      </c>
      <c r="AH193" s="19" t="str">
        <f t="shared" si="103"/>
        <v/>
      </c>
      <c r="AI193" s="19" t="str">
        <f t="shared" si="104"/>
        <v/>
      </c>
      <c r="AJ193" s="19" t="str">
        <f t="shared" si="105"/>
        <v/>
      </c>
      <c r="AK193" s="19" t="str">
        <f t="shared" si="106"/>
        <v/>
      </c>
      <c r="AL193" s="19" t="str">
        <f t="shared" si="107"/>
        <v/>
      </c>
      <c r="AM193" s="19" t="str">
        <f t="shared" si="108"/>
        <v/>
      </c>
      <c r="AN193" s="19" t="str">
        <f t="shared" si="109"/>
        <v/>
      </c>
      <c r="AO193" s="19" t="str">
        <f t="shared" si="110"/>
        <v/>
      </c>
      <c r="AP193" s="19" t="str">
        <f t="shared" si="111"/>
        <v/>
      </c>
      <c r="AQ193" s="19" t="str">
        <f t="shared" si="112"/>
        <v/>
      </c>
      <c r="AR193" s="19" t="str">
        <f t="shared" si="113"/>
        <v/>
      </c>
      <c r="AS193" s="19" t="str">
        <f t="shared" si="114"/>
        <v/>
      </c>
      <c r="AT193" s="19" t="str">
        <f t="shared" si="115"/>
        <v/>
      </c>
      <c r="AU193" s="19" t="str">
        <f t="shared" si="116"/>
        <v/>
      </c>
      <c r="AV193" s="19" t="str">
        <f t="shared" si="117"/>
        <v/>
      </c>
      <c r="AW193" s="19" t="str">
        <f t="shared" si="118"/>
        <v/>
      </c>
      <c r="AX193" s="19" t="str">
        <f t="shared" si="119"/>
        <v/>
      </c>
      <c r="AY193" s="19" t="str">
        <f t="shared" si="120"/>
        <v/>
      </c>
      <c r="AZ193" s="19" t="str">
        <f t="shared" si="121"/>
        <v/>
      </c>
      <c r="BA193" s="19" t="str">
        <f t="shared" si="37"/>
        <v/>
      </c>
    </row>
    <row r="194" spans="1:53" ht="15.75" customHeight="1">
      <c r="A194" s="19">
        <f t="shared" si="38"/>
        <v>182</v>
      </c>
      <c r="B194" s="20"/>
      <c r="C194" s="20"/>
      <c r="D194" s="20"/>
      <c r="E194" s="20"/>
      <c r="F194" s="21"/>
      <c r="G194" s="22" t="str">
        <f t="shared" si="82"/>
        <v>error</v>
      </c>
      <c r="H194" s="22" t="str">
        <f t="shared" si="83"/>
        <v>error</v>
      </c>
      <c r="I194" s="23"/>
      <c r="J194" s="23"/>
      <c r="K194" s="23"/>
      <c r="L194" s="23"/>
      <c r="M194" s="23"/>
      <c r="N194" s="4"/>
      <c r="O194" s="19" t="str">
        <f t="shared" si="84"/>
        <v/>
      </c>
      <c r="P194" s="19" t="str">
        <f t="shared" si="85"/>
        <v/>
      </c>
      <c r="Q194" s="19" t="str">
        <f t="shared" si="86"/>
        <v/>
      </c>
      <c r="R194" s="19" t="str">
        <f t="shared" si="87"/>
        <v/>
      </c>
      <c r="S194" s="19" t="str">
        <f t="shared" si="88"/>
        <v/>
      </c>
      <c r="T194" s="19" t="str">
        <f t="shared" si="89"/>
        <v/>
      </c>
      <c r="U194" s="19" t="str">
        <f t="shared" si="90"/>
        <v/>
      </c>
      <c r="V194" s="19" t="str">
        <f t="shared" si="91"/>
        <v/>
      </c>
      <c r="W194" s="19" t="str">
        <f t="shared" si="92"/>
        <v/>
      </c>
      <c r="X194" s="19" t="str">
        <f t="shared" si="93"/>
        <v/>
      </c>
      <c r="Y194" s="19" t="str">
        <f t="shared" si="94"/>
        <v/>
      </c>
      <c r="Z194" s="19" t="str">
        <f t="shared" si="95"/>
        <v/>
      </c>
      <c r="AA194" s="19" t="str">
        <f t="shared" si="96"/>
        <v/>
      </c>
      <c r="AB194" s="19" t="str">
        <f t="shared" si="97"/>
        <v/>
      </c>
      <c r="AC194" s="19" t="str">
        <f t="shared" si="98"/>
        <v/>
      </c>
      <c r="AD194" s="19" t="str">
        <f t="shared" si="99"/>
        <v/>
      </c>
      <c r="AE194" s="19" t="str">
        <f t="shared" si="100"/>
        <v/>
      </c>
      <c r="AF194" s="19" t="str">
        <f t="shared" si="101"/>
        <v/>
      </c>
      <c r="AG194" s="19" t="str">
        <f t="shared" si="102"/>
        <v/>
      </c>
      <c r="AH194" s="19" t="str">
        <f t="shared" si="103"/>
        <v/>
      </c>
      <c r="AI194" s="19" t="str">
        <f t="shared" si="104"/>
        <v/>
      </c>
      <c r="AJ194" s="19" t="str">
        <f t="shared" si="105"/>
        <v/>
      </c>
      <c r="AK194" s="19" t="str">
        <f t="shared" si="106"/>
        <v/>
      </c>
      <c r="AL194" s="19" t="str">
        <f t="shared" si="107"/>
        <v/>
      </c>
      <c r="AM194" s="19" t="str">
        <f t="shared" si="108"/>
        <v/>
      </c>
      <c r="AN194" s="19" t="str">
        <f t="shared" si="109"/>
        <v/>
      </c>
      <c r="AO194" s="19" t="str">
        <f t="shared" si="110"/>
        <v/>
      </c>
      <c r="AP194" s="19" t="str">
        <f t="shared" si="111"/>
        <v/>
      </c>
      <c r="AQ194" s="19" t="str">
        <f t="shared" si="112"/>
        <v/>
      </c>
      <c r="AR194" s="19" t="str">
        <f t="shared" si="113"/>
        <v/>
      </c>
      <c r="AS194" s="19" t="str">
        <f t="shared" si="114"/>
        <v/>
      </c>
      <c r="AT194" s="19" t="str">
        <f t="shared" si="115"/>
        <v/>
      </c>
      <c r="AU194" s="19" t="str">
        <f t="shared" si="116"/>
        <v/>
      </c>
      <c r="AV194" s="19" t="str">
        <f t="shared" si="117"/>
        <v/>
      </c>
      <c r="AW194" s="19" t="str">
        <f t="shared" si="118"/>
        <v/>
      </c>
      <c r="AX194" s="19" t="str">
        <f t="shared" si="119"/>
        <v/>
      </c>
      <c r="AY194" s="19" t="str">
        <f t="shared" si="120"/>
        <v/>
      </c>
      <c r="AZ194" s="19" t="str">
        <f t="shared" si="121"/>
        <v/>
      </c>
      <c r="BA194" s="19" t="str">
        <f t="shared" si="37"/>
        <v/>
      </c>
    </row>
    <row r="195" spans="1:53" ht="15.75" customHeight="1">
      <c r="A195" s="19">
        <f t="shared" si="38"/>
        <v>183</v>
      </c>
      <c r="B195" s="20"/>
      <c r="C195" s="20"/>
      <c r="D195" s="20"/>
      <c r="E195" s="20"/>
      <c r="F195" s="21"/>
      <c r="G195" s="22" t="str">
        <f t="shared" si="82"/>
        <v>error</v>
      </c>
      <c r="H195" s="22" t="str">
        <f t="shared" si="83"/>
        <v>error</v>
      </c>
      <c r="I195" s="23"/>
      <c r="J195" s="23"/>
      <c r="K195" s="23"/>
      <c r="L195" s="23"/>
      <c r="M195" s="23"/>
      <c r="N195" s="4"/>
      <c r="O195" s="19" t="str">
        <f t="shared" si="84"/>
        <v/>
      </c>
      <c r="P195" s="19" t="str">
        <f t="shared" si="85"/>
        <v/>
      </c>
      <c r="Q195" s="19" t="str">
        <f t="shared" si="86"/>
        <v/>
      </c>
      <c r="R195" s="19" t="str">
        <f t="shared" si="87"/>
        <v/>
      </c>
      <c r="S195" s="19" t="str">
        <f t="shared" si="88"/>
        <v/>
      </c>
      <c r="T195" s="19" t="str">
        <f t="shared" si="89"/>
        <v/>
      </c>
      <c r="U195" s="19" t="str">
        <f t="shared" si="90"/>
        <v/>
      </c>
      <c r="V195" s="19" t="str">
        <f t="shared" si="91"/>
        <v/>
      </c>
      <c r="W195" s="19" t="str">
        <f t="shared" si="92"/>
        <v/>
      </c>
      <c r="X195" s="19" t="str">
        <f t="shared" si="93"/>
        <v/>
      </c>
      <c r="Y195" s="19" t="str">
        <f t="shared" si="94"/>
        <v/>
      </c>
      <c r="Z195" s="19" t="str">
        <f t="shared" si="95"/>
        <v/>
      </c>
      <c r="AA195" s="19" t="str">
        <f t="shared" si="96"/>
        <v/>
      </c>
      <c r="AB195" s="19" t="str">
        <f t="shared" si="97"/>
        <v/>
      </c>
      <c r="AC195" s="19" t="str">
        <f t="shared" si="98"/>
        <v/>
      </c>
      <c r="AD195" s="19" t="str">
        <f t="shared" si="99"/>
        <v/>
      </c>
      <c r="AE195" s="19" t="str">
        <f t="shared" si="100"/>
        <v/>
      </c>
      <c r="AF195" s="19" t="str">
        <f t="shared" si="101"/>
        <v/>
      </c>
      <c r="AG195" s="19" t="str">
        <f t="shared" si="102"/>
        <v/>
      </c>
      <c r="AH195" s="19" t="str">
        <f t="shared" si="103"/>
        <v/>
      </c>
      <c r="AI195" s="19" t="str">
        <f t="shared" si="104"/>
        <v/>
      </c>
      <c r="AJ195" s="19" t="str">
        <f t="shared" si="105"/>
        <v/>
      </c>
      <c r="AK195" s="19" t="str">
        <f t="shared" si="106"/>
        <v/>
      </c>
      <c r="AL195" s="19" t="str">
        <f t="shared" si="107"/>
        <v/>
      </c>
      <c r="AM195" s="19" t="str">
        <f t="shared" si="108"/>
        <v/>
      </c>
      <c r="AN195" s="19" t="str">
        <f t="shared" si="109"/>
        <v/>
      </c>
      <c r="AO195" s="19" t="str">
        <f t="shared" si="110"/>
        <v/>
      </c>
      <c r="AP195" s="19" t="str">
        <f t="shared" si="111"/>
        <v/>
      </c>
      <c r="AQ195" s="19" t="str">
        <f t="shared" si="112"/>
        <v/>
      </c>
      <c r="AR195" s="19" t="str">
        <f t="shared" si="113"/>
        <v/>
      </c>
      <c r="AS195" s="19" t="str">
        <f t="shared" si="114"/>
        <v/>
      </c>
      <c r="AT195" s="19" t="str">
        <f t="shared" si="115"/>
        <v/>
      </c>
      <c r="AU195" s="19" t="str">
        <f t="shared" si="116"/>
        <v/>
      </c>
      <c r="AV195" s="19" t="str">
        <f t="shared" si="117"/>
        <v/>
      </c>
      <c r="AW195" s="19" t="str">
        <f t="shared" si="118"/>
        <v/>
      </c>
      <c r="AX195" s="19" t="str">
        <f t="shared" si="119"/>
        <v/>
      </c>
      <c r="AY195" s="19" t="str">
        <f t="shared" si="120"/>
        <v/>
      </c>
      <c r="AZ195" s="19" t="str">
        <f t="shared" si="121"/>
        <v/>
      </c>
      <c r="BA195" s="19" t="str">
        <f t="shared" si="37"/>
        <v/>
      </c>
    </row>
    <row r="196" spans="1:53" ht="15.75" customHeight="1">
      <c r="A196" s="19">
        <f t="shared" si="38"/>
        <v>184</v>
      </c>
      <c r="B196" s="20"/>
      <c r="C196" s="20"/>
      <c r="D196" s="20"/>
      <c r="E196" s="20"/>
      <c r="F196" s="21"/>
      <c r="G196" s="22" t="str">
        <f t="shared" si="82"/>
        <v>error</v>
      </c>
      <c r="H196" s="22" t="str">
        <f t="shared" si="83"/>
        <v>error</v>
      </c>
      <c r="I196" s="23"/>
      <c r="J196" s="23"/>
      <c r="K196" s="23"/>
      <c r="L196" s="23"/>
      <c r="M196" s="23"/>
      <c r="N196" s="4"/>
      <c r="O196" s="19" t="str">
        <f t="shared" si="84"/>
        <v/>
      </c>
      <c r="P196" s="19" t="str">
        <f t="shared" si="85"/>
        <v/>
      </c>
      <c r="Q196" s="19" t="str">
        <f t="shared" si="86"/>
        <v/>
      </c>
      <c r="R196" s="19" t="str">
        <f t="shared" si="87"/>
        <v/>
      </c>
      <c r="S196" s="19" t="str">
        <f t="shared" si="88"/>
        <v/>
      </c>
      <c r="T196" s="19" t="str">
        <f t="shared" si="89"/>
        <v/>
      </c>
      <c r="U196" s="19" t="str">
        <f t="shared" si="90"/>
        <v/>
      </c>
      <c r="V196" s="19" t="str">
        <f t="shared" si="91"/>
        <v/>
      </c>
      <c r="W196" s="19" t="str">
        <f t="shared" si="92"/>
        <v/>
      </c>
      <c r="X196" s="19" t="str">
        <f t="shared" si="93"/>
        <v/>
      </c>
      <c r="Y196" s="19" t="str">
        <f t="shared" si="94"/>
        <v/>
      </c>
      <c r="Z196" s="19" t="str">
        <f t="shared" si="95"/>
        <v/>
      </c>
      <c r="AA196" s="19" t="str">
        <f t="shared" si="96"/>
        <v/>
      </c>
      <c r="AB196" s="19" t="str">
        <f t="shared" si="97"/>
        <v/>
      </c>
      <c r="AC196" s="19" t="str">
        <f t="shared" si="98"/>
        <v/>
      </c>
      <c r="AD196" s="19" t="str">
        <f t="shared" si="99"/>
        <v/>
      </c>
      <c r="AE196" s="19" t="str">
        <f t="shared" si="100"/>
        <v/>
      </c>
      <c r="AF196" s="19" t="str">
        <f t="shared" si="101"/>
        <v/>
      </c>
      <c r="AG196" s="19" t="str">
        <f t="shared" si="102"/>
        <v/>
      </c>
      <c r="AH196" s="19" t="str">
        <f t="shared" si="103"/>
        <v/>
      </c>
      <c r="AI196" s="19" t="str">
        <f t="shared" si="104"/>
        <v/>
      </c>
      <c r="AJ196" s="19" t="str">
        <f t="shared" si="105"/>
        <v/>
      </c>
      <c r="AK196" s="19" t="str">
        <f t="shared" si="106"/>
        <v/>
      </c>
      <c r="AL196" s="19" t="str">
        <f t="shared" si="107"/>
        <v/>
      </c>
      <c r="AM196" s="19" t="str">
        <f t="shared" si="108"/>
        <v/>
      </c>
      <c r="AN196" s="19" t="str">
        <f t="shared" si="109"/>
        <v/>
      </c>
      <c r="AO196" s="19" t="str">
        <f t="shared" si="110"/>
        <v/>
      </c>
      <c r="AP196" s="19" t="str">
        <f t="shared" si="111"/>
        <v/>
      </c>
      <c r="AQ196" s="19" t="str">
        <f t="shared" si="112"/>
        <v/>
      </c>
      <c r="AR196" s="19" t="str">
        <f t="shared" si="113"/>
        <v/>
      </c>
      <c r="AS196" s="19" t="str">
        <f t="shared" si="114"/>
        <v/>
      </c>
      <c r="AT196" s="19" t="str">
        <f t="shared" si="115"/>
        <v/>
      </c>
      <c r="AU196" s="19" t="str">
        <f t="shared" si="116"/>
        <v/>
      </c>
      <c r="AV196" s="19" t="str">
        <f t="shared" si="117"/>
        <v/>
      </c>
      <c r="AW196" s="19" t="str">
        <f t="shared" si="118"/>
        <v/>
      </c>
      <c r="AX196" s="19" t="str">
        <f t="shared" si="119"/>
        <v/>
      </c>
      <c r="AY196" s="19" t="str">
        <f t="shared" si="120"/>
        <v/>
      </c>
      <c r="AZ196" s="19" t="str">
        <f t="shared" si="121"/>
        <v/>
      </c>
      <c r="BA196" s="19" t="str">
        <f t="shared" si="37"/>
        <v/>
      </c>
    </row>
    <row r="197" spans="1:53" ht="15.75" customHeight="1">
      <c r="A197" s="19">
        <f t="shared" si="38"/>
        <v>185</v>
      </c>
      <c r="B197" s="20"/>
      <c r="C197" s="20"/>
      <c r="D197" s="20"/>
      <c r="E197" s="20"/>
      <c r="F197" s="21"/>
      <c r="G197" s="22" t="str">
        <f t="shared" si="82"/>
        <v>error</v>
      </c>
      <c r="H197" s="22" t="str">
        <f t="shared" si="83"/>
        <v>error</v>
      </c>
      <c r="I197" s="23"/>
      <c r="J197" s="23"/>
      <c r="K197" s="23"/>
      <c r="L197" s="23"/>
      <c r="M197" s="23"/>
      <c r="N197" s="4"/>
      <c r="O197" s="19" t="str">
        <f t="shared" si="84"/>
        <v/>
      </c>
      <c r="P197" s="19" t="str">
        <f t="shared" si="85"/>
        <v/>
      </c>
      <c r="Q197" s="19" t="str">
        <f t="shared" si="86"/>
        <v/>
      </c>
      <c r="R197" s="19" t="str">
        <f t="shared" si="87"/>
        <v/>
      </c>
      <c r="S197" s="19" t="str">
        <f t="shared" si="88"/>
        <v/>
      </c>
      <c r="T197" s="19" t="str">
        <f t="shared" si="89"/>
        <v/>
      </c>
      <c r="U197" s="19" t="str">
        <f t="shared" si="90"/>
        <v/>
      </c>
      <c r="V197" s="19" t="str">
        <f t="shared" si="91"/>
        <v/>
      </c>
      <c r="W197" s="19" t="str">
        <f t="shared" si="92"/>
        <v/>
      </c>
      <c r="X197" s="19" t="str">
        <f t="shared" si="93"/>
        <v/>
      </c>
      <c r="Y197" s="19" t="str">
        <f t="shared" si="94"/>
        <v/>
      </c>
      <c r="Z197" s="19" t="str">
        <f t="shared" si="95"/>
        <v/>
      </c>
      <c r="AA197" s="19" t="str">
        <f t="shared" si="96"/>
        <v/>
      </c>
      <c r="AB197" s="19" t="str">
        <f t="shared" si="97"/>
        <v/>
      </c>
      <c r="AC197" s="19" t="str">
        <f t="shared" si="98"/>
        <v/>
      </c>
      <c r="AD197" s="19" t="str">
        <f t="shared" si="99"/>
        <v/>
      </c>
      <c r="AE197" s="19" t="str">
        <f t="shared" si="100"/>
        <v/>
      </c>
      <c r="AF197" s="19" t="str">
        <f t="shared" si="101"/>
        <v/>
      </c>
      <c r="AG197" s="19" t="str">
        <f t="shared" si="102"/>
        <v/>
      </c>
      <c r="AH197" s="19" t="str">
        <f t="shared" si="103"/>
        <v/>
      </c>
      <c r="AI197" s="19" t="str">
        <f t="shared" si="104"/>
        <v/>
      </c>
      <c r="AJ197" s="19" t="str">
        <f t="shared" si="105"/>
        <v/>
      </c>
      <c r="AK197" s="19" t="str">
        <f t="shared" si="106"/>
        <v/>
      </c>
      <c r="AL197" s="19" t="str">
        <f t="shared" si="107"/>
        <v/>
      </c>
      <c r="AM197" s="19" t="str">
        <f t="shared" si="108"/>
        <v/>
      </c>
      <c r="AN197" s="19" t="str">
        <f t="shared" si="109"/>
        <v/>
      </c>
      <c r="AO197" s="19" t="str">
        <f t="shared" si="110"/>
        <v/>
      </c>
      <c r="AP197" s="19" t="str">
        <f t="shared" si="111"/>
        <v/>
      </c>
      <c r="AQ197" s="19" t="str">
        <f t="shared" si="112"/>
        <v/>
      </c>
      <c r="AR197" s="19" t="str">
        <f t="shared" si="113"/>
        <v/>
      </c>
      <c r="AS197" s="19" t="str">
        <f t="shared" si="114"/>
        <v/>
      </c>
      <c r="AT197" s="19" t="str">
        <f t="shared" si="115"/>
        <v/>
      </c>
      <c r="AU197" s="19" t="str">
        <f t="shared" si="116"/>
        <v/>
      </c>
      <c r="AV197" s="19" t="str">
        <f t="shared" si="117"/>
        <v/>
      </c>
      <c r="AW197" s="19" t="str">
        <f t="shared" si="118"/>
        <v/>
      </c>
      <c r="AX197" s="19" t="str">
        <f t="shared" si="119"/>
        <v/>
      </c>
      <c r="AY197" s="19" t="str">
        <f t="shared" si="120"/>
        <v/>
      </c>
      <c r="AZ197" s="19" t="str">
        <f t="shared" si="121"/>
        <v/>
      </c>
      <c r="BA197" s="19" t="str">
        <f t="shared" si="37"/>
        <v/>
      </c>
    </row>
    <row r="198" spans="1:53" ht="15.75" customHeight="1">
      <c r="A198" s="19">
        <f t="shared" si="38"/>
        <v>186</v>
      </c>
      <c r="B198" s="20"/>
      <c r="C198" s="20"/>
      <c r="D198" s="20"/>
      <c r="E198" s="20"/>
      <c r="F198" s="21"/>
      <c r="G198" s="22" t="str">
        <f t="shared" si="82"/>
        <v>error</v>
      </c>
      <c r="H198" s="22" t="str">
        <f t="shared" si="83"/>
        <v>error</v>
      </c>
      <c r="I198" s="23"/>
      <c r="J198" s="23"/>
      <c r="K198" s="23"/>
      <c r="L198" s="23"/>
      <c r="M198" s="23"/>
      <c r="N198" s="4"/>
      <c r="O198" s="19" t="str">
        <f t="shared" si="84"/>
        <v/>
      </c>
      <c r="P198" s="19" t="str">
        <f t="shared" si="85"/>
        <v/>
      </c>
      <c r="Q198" s="19" t="str">
        <f t="shared" si="86"/>
        <v/>
      </c>
      <c r="R198" s="19" t="str">
        <f t="shared" si="87"/>
        <v/>
      </c>
      <c r="S198" s="19" t="str">
        <f t="shared" si="88"/>
        <v/>
      </c>
      <c r="T198" s="19" t="str">
        <f t="shared" si="89"/>
        <v/>
      </c>
      <c r="U198" s="19" t="str">
        <f t="shared" si="90"/>
        <v/>
      </c>
      <c r="V198" s="19" t="str">
        <f t="shared" si="91"/>
        <v/>
      </c>
      <c r="W198" s="19" t="str">
        <f t="shared" si="92"/>
        <v/>
      </c>
      <c r="X198" s="19" t="str">
        <f t="shared" si="93"/>
        <v/>
      </c>
      <c r="Y198" s="19" t="str">
        <f t="shared" si="94"/>
        <v/>
      </c>
      <c r="Z198" s="19" t="str">
        <f t="shared" si="95"/>
        <v/>
      </c>
      <c r="AA198" s="19" t="str">
        <f t="shared" si="96"/>
        <v/>
      </c>
      <c r="AB198" s="19" t="str">
        <f t="shared" si="97"/>
        <v/>
      </c>
      <c r="AC198" s="19" t="str">
        <f t="shared" si="98"/>
        <v/>
      </c>
      <c r="AD198" s="19" t="str">
        <f t="shared" si="99"/>
        <v/>
      </c>
      <c r="AE198" s="19" t="str">
        <f t="shared" si="100"/>
        <v/>
      </c>
      <c r="AF198" s="19" t="str">
        <f t="shared" si="101"/>
        <v/>
      </c>
      <c r="AG198" s="19" t="str">
        <f t="shared" si="102"/>
        <v/>
      </c>
      <c r="AH198" s="19" t="str">
        <f t="shared" si="103"/>
        <v/>
      </c>
      <c r="AI198" s="19" t="str">
        <f t="shared" si="104"/>
        <v/>
      </c>
      <c r="AJ198" s="19" t="str">
        <f t="shared" si="105"/>
        <v/>
      </c>
      <c r="AK198" s="19" t="str">
        <f t="shared" si="106"/>
        <v/>
      </c>
      <c r="AL198" s="19" t="str">
        <f t="shared" si="107"/>
        <v/>
      </c>
      <c r="AM198" s="19" t="str">
        <f t="shared" si="108"/>
        <v/>
      </c>
      <c r="AN198" s="19" t="str">
        <f t="shared" si="109"/>
        <v/>
      </c>
      <c r="AO198" s="19" t="str">
        <f t="shared" si="110"/>
        <v/>
      </c>
      <c r="AP198" s="19" t="str">
        <f t="shared" si="111"/>
        <v/>
      </c>
      <c r="AQ198" s="19" t="str">
        <f t="shared" si="112"/>
        <v/>
      </c>
      <c r="AR198" s="19" t="str">
        <f t="shared" si="113"/>
        <v/>
      </c>
      <c r="AS198" s="19" t="str">
        <f t="shared" si="114"/>
        <v/>
      </c>
      <c r="AT198" s="19" t="str">
        <f t="shared" si="115"/>
        <v/>
      </c>
      <c r="AU198" s="19" t="str">
        <f t="shared" si="116"/>
        <v/>
      </c>
      <c r="AV198" s="19" t="str">
        <f t="shared" si="117"/>
        <v/>
      </c>
      <c r="AW198" s="19" t="str">
        <f t="shared" si="118"/>
        <v/>
      </c>
      <c r="AX198" s="19" t="str">
        <f t="shared" si="119"/>
        <v/>
      </c>
      <c r="AY198" s="19" t="str">
        <f t="shared" si="120"/>
        <v/>
      </c>
      <c r="AZ198" s="19" t="str">
        <f t="shared" si="121"/>
        <v/>
      </c>
      <c r="BA198" s="19" t="str">
        <f t="shared" si="37"/>
        <v/>
      </c>
    </row>
    <row r="199" spans="1:53" ht="15.75" customHeight="1">
      <c r="A199" s="19">
        <f t="shared" si="38"/>
        <v>187</v>
      </c>
      <c r="B199" s="20"/>
      <c r="C199" s="20"/>
      <c r="D199" s="20"/>
      <c r="E199" s="20"/>
      <c r="F199" s="21"/>
      <c r="G199" s="22" t="str">
        <f t="shared" si="82"/>
        <v>error</v>
      </c>
      <c r="H199" s="22" t="str">
        <f t="shared" si="83"/>
        <v>error</v>
      </c>
      <c r="I199" s="23"/>
      <c r="J199" s="23"/>
      <c r="K199" s="23"/>
      <c r="L199" s="23"/>
      <c r="M199" s="23"/>
      <c r="N199" s="4"/>
      <c r="O199" s="19" t="str">
        <f t="shared" si="84"/>
        <v/>
      </c>
      <c r="P199" s="19" t="str">
        <f t="shared" si="85"/>
        <v/>
      </c>
      <c r="Q199" s="19" t="str">
        <f t="shared" si="86"/>
        <v/>
      </c>
      <c r="R199" s="19" t="str">
        <f t="shared" si="87"/>
        <v/>
      </c>
      <c r="S199" s="19" t="str">
        <f t="shared" si="88"/>
        <v/>
      </c>
      <c r="T199" s="19" t="str">
        <f t="shared" si="89"/>
        <v/>
      </c>
      <c r="U199" s="19" t="str">
        <f t="shared" si="90"/>
        <v/>
      </c>
      <c r="V199" s="19" t="str">
        <f t="shared" si="91"/>
        <v/>
      </c>
      <c r="W199" s="19" t="str">
        <f t="shared" si="92"/>
        <v/>
      </c>
      <c r="X199" s="19" t="str">
        <f t="shared" si="93"/>
        <v/>
      </c>
      <c r="Y199" s="19" t="str">
        <f t="shared" si="94"/>
        <v/>
      </c>
      <c r="Z199" s="19" t="str">
        <f t="shared" si="95"/>
        <v/>
      </c>
      <c r="AA199" s="19" t="str">
        <f t="shared" si="96"/>
        <v/>
      </c>
      <c r="AB199" s="19" t="str">
        <f t="shared" si="97"/>
        <v/>
      </c>
      <c r="AC199" s="19" t="str">
        <f t="shared" si="98"/>
        <v/>
      </c>
      <c r="AD199" s="19" t="str">
        <f t="shared" si="99"/>
        <v/>
      </c>
      <c r="AE199" s="19" t="str">
        <f t="shared" si="100"/>
        <v/>
      </c>
      <c r="AF199" s="19" t="str">
        <f t="shared" si="101"/>
        <v/>
      </c>
      <c r="AG199" s="19" t="str">
        <f t="shared" si="102"/>
        <v/>
      </c>
      <c r="AH199" s="19" t="str">
        <f t="shared" si="103"/>
        <v/>
      </c>
      <c r="AI199" s="19" t="str">
        <f t="shared" si="104"/>
        <v/>
      </c>
      <c r="AJ199" s="19" t="str">
        <f t="shared" si="105"/>
        <v/>
      </c>
      <c r="AK199" s="19" t="str">
        <f t="shared" si="106"/>
        <v/>
      </c>
      <c r="AL199" s="19" t="str">
        <f t="shared" si="107"/>
        <v/>
      </c>
      <c r="AM199" s="19" t="str">
        <f t="shared" si="108"/>
        <v/>
      </c>
      <c r="AN199" s="19" t="str">
        <f t="shared" si="109"/>
        <v/>
      </c>
      <c r="AO199" s="19" t="str">
        <f t="shared" si="110"/>
        <v/>
      </c>
      <c r="AP199" s="19" t="str">
        <f t="shared" si="111"/>
        <v/>
      </c>
      <c r="AQ199" s="19" t="str">
        <f t="shared" si="112"/>
        <v/>
      </c>
      <c r="AR199" s="19" t="str">
        <f t="shared" si="113"/>
        <v/>
      </c>
      <c r="AS199" s="19" t="str">
        <f t="shared" si="114"/>
        <v/>
      </c>
      <c r="AT199" s="19" t="str">
        <f t="shared" si="115"/>
        <v/>
      </c>
      <c r="AU199" s="19" t="str">
        <f t="shared" si="116"/>
        <v/>
      </c>
      <c r="AV199" s="19" t="str">
        <f t="shared" si="117"/>
        <v/>
      </c>
      <c r="AW199" s="19" t="str">
        <f t="shared" si="118"/>
        <v/>
      </c>
      <c r="AX199" s="19" t="str">
        <f t="shared" si="119"/>
        <v/>
      </c>
      <c r="AY199" s="19" t="str">
        <f t="shared" si="120"/>
        <v/>
      </c>
      <c r="AZ199" s="19" t="str">
        <f t="shared" si="121"/>
        <v/>
      </c>
      <c r="BA199" s="19" t="str">
        <f t="shared" si="37"/>
        <v/>
      </c>
    </row>
    <row r="200" spans="1:53" ht="15.75" customHeight="1">
      <c r="A200" s="19">
        <f t="shared" si="38"/>
        <v>188</v>
      </c>
      <c r="B200" s="20"/>
      <c r="C200" s="20"/>
      <c r="D200" s="20"/>
      <c r="E200" s="20"/>
      <c r="F200" s="21"/>
      <c r="G200" s="22" t="str">
        <f t="shared" si="82"/>
        <v>error</v>
      </c>
      <c r="H200" s="22" t="str">
        <f t="shared" si="83"/>
        <v>error</v>
      </c>
      <c r="I200" s="23"/>
      <c r="J200" s="23"/>
      <c r="K200" s="23"/>
      <c r="L200" s="23"/>
      <c r="M200" s="23"/>
      <c r="N200" s="4"/>
      <c r="O200" s="19" t="str">
        <f t="shared" si="84"/>
        <v/>
      </c>
      <c r="P200" s="19" t="str">
        <f t="shared" si="85"/>
        <v/>
      </c>
      <c r="Q200" s="19" t="str">
        <f t="shared" si="86"/>
        <v/>
      </c>
      <c r="R200" s="19" t="str">
        <f t="shared" si="87"/>
        <v/>
      </c>
      <c r="S200" s="19" t="str">
        <f t="shared" si="88"/>
        <v/>
      </c>
      <c r="T200" s="19" t="str">
        <f t="shared" si="89"/>
        <v/>
      </c>
      <c r="U200" s="19" t="str">
        <f t="shared" si="90"/>
        <v/>
      </c>
      <c r="V200" s="19" t="str">
        <f t="shared" si="91"/>
        <v/>
      </c>
      <c r="W200" s="19" t="str">
        <f t="shared" si="92"/>
        <v/>
      </c>
      <c r="X200" s="19" t="str">
        <f t="shared" si="93"/>
        <v/>
      </c>
      <c r="Y200" s="19" t="str">
        <f t="shared" si="94"/>
        <v/>
      </c>
      <c r="Z200" s="19" t="str">
        <f t="shared" si="95"/>
        <v/>
      </c>
      <c r="AA200" s="19" t="str">
        <f t="shared" si="96"/>
        <v/>
      </c>
      <c r="AB200" s="19" t="str">
        <f t="shared" si="97"/>
        <v/>
      </c>
      <c r="AC200" s="19" t="str">
        <f t="shared" si="98"/>
        <v/>
      </c>
      <c r="AD200" s="19" t="str">
        <f t="shared" si="99"/>
        <v/>
      </c>
      <c r="AE200" s="19" t="str">
        <f t="shared" si="100"/>
        <v/>
      </c>
      <c r="AF200" s="19" t="str">
        <f t="shared" si="101"/>
        <v/>
      </c>
      <c r="AG200" s="19" t="str">
        <f t="shared" si="102"/>
        <v/>
      </c>
      <c r="AH200" s="19" t="str">
        <f t="shared" si="103"/>
        <v/>
      </c>
      <c r="AI200" s="19" t="str">
        <f t="shared" si="104"/>
        <v/>
      </c>
      <c r="AJ200" s="19" t="str">
        <f t="shared" si="105"/>
        <v/>
      </c>
      <c r="AK200" s="19" t="str">
        <f t="shared" si="106"/>
        <v/>
      </c>
      <c r="AL200" s="19" t="str">
        <f t="shared" si="107"/>
        <v/>
      </c>
      <c r="AM200" s="19" t="str">
        <f t="shared" si="108"/>
        <v/>
      </c>
      <c r="AN200" s="19" t="str">
        <f t="shared" si="109"/>
        <v/>
      </c>
      <c r="AO200" s="19" t="str">
        <f t="shared" si="110"/>
        <v/>
      </c>
      <c r="AP200" s="19" t="str">
        <f t="shared" si="111"/>
        <v/>
      </c>
      <c r="AQ200" s="19" t="str">
        <f t="shared" si="112"/>
        <v/>
      </c>
      <c r="AR200" s="19" t="str">
        <f t="shared" si="113"/>
        <v/>
      </c>
      <c r="AS200" s="19" t="str">
        <f t="shared" si="114"/>
        <v/>
      </c>
      <c r="AT200" s="19" t="str">
        <f t="shared" si="115"/>
        <v/>
      </c>
      <c r="AU200" s="19" t="str">
        <f t="shared" si="116"/>
        <v/>
      </c>
      <c r="AV200" s="19" t="str">
        <f t="shared" si="117"/>
        <v/>
      </c>
      <c r="AW200" s="19" t="str">
        <f t="shared" si="118"/>
        <v/>
      </c>
      <c r="AX200" s="19" t="str">
        <f t="shared" si="119"/>
        <v/>
      </c>
      <c r="AY200" s="19" t="str">
        <f t="shared" si="120"/>
        <v/>
      </c>
      <c r="AZ200" s="19" t="str">
        <f t="shared" si="121"/>
        <v/>
      </c>
      <c r="BA200" s="19" t="str">
        <f t="shared" si="37"/>
        <v/>
      </c>
    </row>
    <row r="201" spans="1:53" ht="15.75" customHeight="1">
      <c r="A201" s="19">
        <f t="shared" si="38"/>
        <v>189</v>
      </c>
      <c r="B201" s="20"/>
      <c r="C201" s="20"/>
      <c r="D201" s="20"/>
      <c r="E201" s="20"/>
      <c r="F201" s="21"/>
      <c r="G201" s="22" t="str">
        <f t="shared" si="82"/>
        <v>error</v>
      </c>
      <c r="H201" s="22" t="str">
        <f t="shared" si="83"/>
        <v>error</v>
      </c>
      <c r="I201" s="23"/>
      <c r="J201" s="23"/>
      <c r="K201" s="23"/>
      <c r="L201" s="23"/>
      <c r="M201" s="23"/>
      <c r="N201" s="4"/>
      <c r="O201" s="19" t="str">
        <f t="shared" si="84"/>
        <v/>
      </c>
      <c r="P201" s="19" t="str">
        <f t="shared" si="85"/>
        <v/>
      </c>
      <c r="Q201" s="19" t="str">
        <f t="shared" si="86"/>
        <v/>
      </c>
      <c r="R201" s="19" t="str">
        <f t="shared" si="87"/>
        <v/>
      </c>
      <c r="S201" s="19" t="str">
        <f t="shared" si="88"/>
        <v/>
      </c>
      <c r="T201" s="19" t="str">
        <f t="shared" si="89"/>
        <v/>
      </c>
      <c r="U201" s="19" t="str">
        <f t="shared" si="90"/>
        <v/>
      </c>
      <c r="V201" s="19" t="str">
        <f t="shared" si="91"/>
        <v/>
      </c>
      <c r="W201" s="19" t="str">
        <f t="shared" si="92"/>
        <v/>
      </c>
      <c r="X201" s="19" t="str">
        <f t="shared" si="93"/>
        <v/>
      </c>
      <c r="Y201" s="19" t="str">
        <f t="shared" si="94"/>
        <v/>
      </c>
      <c r="Z201" s="19" t="str">
        <f t="shared" si="95"/>
        <v/>
      </c>
      <c r="AA201" s="19" t="str">
        <f t="shared" si="96"/>
        <v/>
      </c>
      <c r="AB201" s="19" t="str">
        <f t="shared" si="97"/>
        <v/>
      </c>
      <c r="AC201" s="19" t="str">
        <f t="shared" si="98"/>
        <v/>
      </c>
      <c r="AD201" s="19" t="str">
        <f t="shared" si="99"/>
        <v/>
      </c>
      <c r="AE201" s="19" t="str">
        <f t="shared" si="100"/>
        <v/>
      </c>
      <c r="AF201" s="19" t="str">
        <f t="shared" si="101"/>
        <v/>
      </c>
      <c r="AG201" s="19" t="str">
        <f t="shared" si="102"/>
        <v/>
      </c>
      <c r="AH201" s="19" t="str">
        <f t="shared" si="103"/>
        <v/>
      </c>
      <c r="AI201" s="19" t="str">
        <f t="shared" si="104"/>
        <v/>
      </c>
      <c r="AJ201" s="19" t="str">
        <f t="shared" si="105"/>
        <v/>
      </c>
      <c r="AK201" s="19" t="str">
        <f t="shared" si="106"/>
        <v/>
      </c>
      <c r="AL201" s="19" t="str">
        <f t="shared" si="107"/>
        <v/>
      </c>
      <c r="AM201" s="19" t="str">
        <f t="shared" si="108"/>
        <v/>
      </c>
      <c r="AN201" s="19" t="str">
        <f t="shared" si="109"/>
        <v/>
      </c>
      <c r="AO201" s="19" t="str">
        <f t="shared" si="110"/>
        <v/>
      </c>
      <c r="AP201" s="19" t="str">
        <f t="shared" si="111"/>
        <v/>
      </c>
      <c r="AQ201" s="19" t="str">
        <f t="shared" si="112"/>
        <v/>
      </c>
      <c r="AR201" s="19" t="str">
        <f t="shared" si="113"/>
        <v/>
      </c>
      <c r="AS201" s="19" t="str">
        <f t="shared" si="114"/>
        <v/>
      </c>
      <c r="AT201" s="19" t="str">
        <f t="shared" si="115"/>
        <v/>
      </c>
      <c r="AU201" s="19" t="str">
        <f t="shared" si="116"/>
        <v/>
      </c>
      <c r="AV201" s="19" t="str">
        <f t="shared" si="117"/>
        <v/>
      </c>
      <c r="AW201" s="19" t="str">
        <f t="shared" si="118"/>
        <v/>
      </c>
      <c r="AX201" s="19" t="str">
        <f t="shared" si="119"/>
        <v/>
      </c>
      <c r="AY201" s="19" t="str">
        <f t="shared" si="120"/>
        <v/>
      </c>
      <c r="AZ201" s="19" t="str">
        <f t="shared" si="121"/>
        <v/>
      </c>
      <c r="BA201" s="19" t="str">
        <f t="shared" si="37"/>
        <v/>
      </c>
    </row>
    <row r="202" spans="1:53" ht="15.75" customHeight="1">
      <c r="A202" s="19">
        <f t="shared" si="38"/>
        <v>190</v>
      </c>
      <c r="B202" s="20"/>
      <c r="C202" s="20"/>
      <c r="D202" s="20"/>
      <c r="E202" s="20"/>
      <c r="F202" s="21"/>
      <c r="G202" s="22" t="str">
        <f t="shared" si="82"/>
        <v>error</v>
      </c>
      <c r="H202" s="22" t="str">
        <f t="shared" si="83"/>
        <v>error</v>
      </c>
      <c r="I202" s="23"/>
      <c r="J202" s="23"/>
      <c r="K202" s="23"/>
      <c r="L202" s="23"/>
      <c r="M202" s="23"/>
      <c r="N202" s="4"/>
      <c r="O202" s="19" t="str">
        <f t="shared" si="84"/>
        <v/>
      </c>
      <c r="P202" s="19" t="str">
        <f t="shared" si="85"/>
        <v/>
      </c>
      <c r="Q202" s="19" t="str">
        <f t="shared" si="86"/>
        <v/>
      </c>
      <c r="R202" s="19" t="str">
        <f t="shared" si="87"/>
        <v/>
      </c>
      <c r="S202" s="19" t="str">
        <f t="shared" si="88"/>
        <v/>
      </c>
      <c r="T202" s="19" t="str">
        <f t="shared" si="89"/>
        <v/>
      </c>
      <c r="U202" s="19" t="str">
        <f t="shared" si="90"/>
        <v/>
      </c>
      <c r="V202" s="19" t="str">
        <f t="shared" si="91"/>
        <v/>
      </c>
      <c r="W202" s="19" t="str">
        <f t="shared" si="92"/>
        <v/>
      </c>
      <c r="X202" s="19" t="str">
        <f t="shared" si="93"/>
        <v/>
      </c>
      <c r="Y202" s="19" t="str">
        <f t="shared" si="94"/>
        <v/>
      </c>
      <c r="Z202" s="19" t="str">
        <f t="shared" si="95"/>
        <v/>
      </c>
      <c r="AA202" s="19" t="str">
        <f t="shared" si="96"/>
        <v/>
      </c>
      <c r="AB202" s="19" t="str">
        <f t="shared" si="97"/>
        <v/>
      </c>
      <c r="AC202" s="19" t="str">
        <f t="shared" si="98"/>
        <v/>
      </c>
      <c r="AD202" s="19" t="str">
        <f t="shared" si="99"/>
        <v/>
      </c>
      <c r="AE202" s="19" t="str">
        <f t="shared" si="100"/>
        <v/>
      </c>
      <c r="AF202" s="19" t="str">
        <f t="shared" si="101"/>
        <v/>
      </c>
      <c r="AG202" s="19" t="str">
        <f t="shared" si="102"/>
        <v/>
      </c>
      <c r="AH202" s="19" t="str">
        <f t="shared" si="103"/>
        <v/>
      </c>
      <c r="AI202" s="19" t="str">
        <f t="shared" si="104"/>
        <v/>
      </c>
      <c r="AJ202" s="19" t="str">
        <f t="shared" si="105"/>
        <v/>
      </c>
      <c r="AK202" s="19" t="str">
        <f t="shared" si="106"/>
        <v/>
      </c>
      <c r="AL202" s="19" t="str">
        <f t="shared" si="107"/>
        <v/>
      </c>
      <c r="AM202" s="19" t="str">
        <f t="shared" si="108"/>
        <v/>
      </c>
      <c r="AN202" s="19" t="str">
        <f t="shared" si="109"/>
        <v/>
      </c>
      <c r="AO202" s="19" t="str">
        <f t="shared" si="110"/>
        <v/>
      </c>
      <c r="AP202" s="19" t="str">
        <f t="shared" si="111"/>
        <v/>
      </c>
      <c r="AQ202" s="19" t="str">
        <f t="shared" si="112"/>
        <v/>
      </c>
      <c r="AR202" s="19" t="str">
        <f t="shared" si="113"/>
        <v/>
      </c>
      <c r="AS202" s="19" t="str">
        <f t="shared" si="114"/>
        <v/>
      </c>
      <c r="AT202" s="19" t="str">
        <f t="shared" si="115"/>
        <v/>
      </c>
      <c r="AU202" s="19" t="str">
        <f t="shared" si="116"/>
        <v/>
      </c>
      <c r="AV202" s="19" t="str">
        <f t="shared" si="117"/>
        <v/>
      </c>
      <c r="AW202" s="19" t="str">
        <f t="shared" si="118"/>
        <v/>
      </c>
      <c r="AX202" s="19" t="str">
        <f t="shared" si="119"/>
        <v/>
      </c>
      <c r="AY202" s="19" t="str">
        <f t="shared" si="120"/>
        <v/>
      </c>
      <c r="AZ202" s="19" t="str">
        <f t="shared" si="121"/>
        <v/>
      </c>
      <c r="BA202" s="19" t="str">
        <f t="shared" si="37"/>
        <v/>
      </c>
    </row>
    <row r="203" spans="1:53" ht="15.75" customHeight="1">
      <c r="A203" s="19">
        <f t="shared" si="38"/>
        <v>191</v>
      </c>
      <c r="B203" s="20"/>
      <c r="C203" s="20"/>
      <c r="D203" s="20"/>
      <c r="E203" s="20"/>
      <c r="F203" s="21"/>
      <c r="G203" s="22" t="str">
        <f t="shared" si="82"/>
        <v>error</v>
      </c>
      <c r="H203" s="22" t="str">
        <f t="shared" si="83"/>
        <v>error</v>
      </c>
      <c r="I203" s="23"/>
      <c r="J203" s="23"/>
      <c r="K203" s="23"/>
      <c r="L203" s="23"/>
      <c r="M203" s="23"/>
      <c r="N203" s="4"/>
      <c r="O203" s="19" t="str">
        <f t="shared" si="84"/>
        <v/>
      </c>
      <c r="P203" s="19" t="str">
        <f t="shared" si="85"/>
        <v/>
      </c>
      <c r="Q203" s="19" t="str">
        <f t="shared" si="86"/>
        <v/>
      </c>
      <c r="R203" s="19" t="str">
        <f t="shared" si="87"/>
        <v/>
      </c>
      <c r="S203" s="19" t="str">
        <f t="shared" si="88"/>
        <v/>
      </c>
      <c r="T203" s="19" t="str">
        <f t="shared" si="89"/>
        <v/>
      </c>
      <c r="U203" s="19" t="str">
        <f t="shared" si="90"/>
        <v/>
      </c>
      <c r="V203" s="19" t="str">
        <f t="shared" si="91"/>
        <v/>
      </c>
      <c r="W203" s="19" t="str">
        <f t="shared" si="92"/>
        <v/>
      </c>
      <c r="X203" s="19" t="str">
        <f t="shared" si="93"/>
        <v/>
      </c>
      <c r="Y203" s="19" t="str">
        <f t="shared" si="94"/>
        <v/>
      </c>
      <c r="Z203" s="19" t="str">
        <f t="shared" si="95"/>
        <v/>
      </c>
      <c r="AA203" s="19" t="str">
        <f t="shared" si="96"/>
        <v/>
      </c>
      <c r="AB203" s="19" t="str">
        <f t="shared" si="97"/>
        <v/>
      </c>
      <c r="AC203" s="19" t="str">
        <f t="shared" si="98"/>
        <v/>
      </c>
      <c r="AD203" s="19" t="str">
        <f t="shared" si="99"/>
        <v/>
      </c>
      <c r="AE203" s="19" t="str">
        <f t="shared" si="100"/>
        <v/>
      </c>
      <c r="AF203" s="19" t="str">
        <f t="shared" si="101"/>
        <v/>
      </c>
      <c r="AG203" s="19" t="str">
        <f t="shared" si="102"/>
        <v/>
      </c>
      <c r="AH203" s="19" t="str">
        <f t="shared" si="103"/>
        <v/>
      </c>
      <c r="AI203" s="19" t="str">
        <f t="shared" si="104"/>
        <v/>
      </c>
      <c r="AJ203" s="19" t="str">
        <f t="shared" si="105"/>
        <v/>
      </c>
      <c r="AK203" s="19" t="str">
        <f t="shared" si="106"/>
        <v/>
      </c>
      <c r="AL203" s="19" t="str">
        <f t="shared" si="107"/>
        <v/>
      </c>
      <c r="AM203" s="19" t="str">
        <f t="shared" si="108"/>
        <v/>
      </c>
      <c r="AN203" s="19" t="str">
        <f t="shared" si="109"/>
        <v/>
      </c>
      <c r="AO203" s="19" t="str">
        <f t="shared" si="110"/>
        <v/>
      </c>
      <c r="AP203" s="19" t="str">
        <f t="shared" si="111"/>
        <v/>
      </c>
      <c r="AQ203" s="19" t="str">
        <f t="shared" si="112"/>
        <v/>
      </c>
      <c r="AR203" s="19" t="str">
        <f t="shared" si="113"/>
        <v/>
      </c>
      <c r="AS203" s="19" t="str">
        <f t="shared" si="114"/>
        <v/>
      </c>
      <c r="AT203" s="19" t="str">
        <f t="shared" si="115"/>
        <v/>
      </c>
      <c r="AU203" s="19" t="str">
        <f t="shared" si="116"/>
        <v/>
      </c>
      <c r="AV203" s="19" t="str">
        <f t="shared" si="117"/>
        <v/>
      </c>
      <c r="AW203" s="19" t="str">
        <f t="shared" si="118"/>
        <v/>
      </c>
      <c r="AX203" s="19" t="str">
        <f t="shared" si="119"/>
        <v/>
      </c>
      <c r="AY203" s="19" t="str">
        <f t="shared" si="120"/>
        <v/>
      </c>
      <c r="AZ203" s="19" t="str">
        <f t="shared" si="121"/>
        <v/>
      </c>
      <c r="BA203" s="19" t="str">
        <f t="shared" si="37"/>
        <v/>
      </c>
    </row>
    <row r="204" spans="1:53" ht="15.75" customHeight="1">
      <c r="A204" s="19">
        <f t="shared" si="38"/>
        <v>192</v>
      </c>
      <c r="B204" s="20"/>
      <c r="C204" s="20"/>
      <c r="D204" s="20"/>
      <c r="E204" s="20"/>
      <c r="F204" s="21"/>
      <c r="G204" s="22" t="str">
        <f t="shared" si="82"/>
        <v>error</v>
      </c>
      <c r="H204" s="22" t="str">
        <f t="shared" si="83"/>
        <v>error</v>
      </c>
      <c r="I204" s="23"/>
      <c r="J204" s="23"/>
      <c r="K204" s="23"/>
      <c r="L204" s="23"/>
      <c r="M204" s="23"/>
      <c r="N204" s="4"/>
      <c r="O204" s="19" t="str">
        <f t="shared" si="84"/>
        <v/>
      </c>
      <c r="P204" s="19" t="str">
        <f t="shared" si="85"/>
        <v/>
      </c>
      <c r="Q204" s="19" t="str">
        <f t="shared" si="86"/>
        <v/>
      </c>
      <c r="R204" s="19" t="str">
        <f t="shared" si="87"/>
        <v/>
      </c>
      <c r="S204" s="19" t="str">
        <f t="shared" si="88"/>
        <v/>
      </c>
      <c r="T204" s="19" t="str">
        <f t="shared" si="89"/>
        <v/>
      </c>
      <c r="U204" s="19" t="str">
        <f t="shared" si="90"/>
        <v/>
      </c>
      <c r="V204" s="19" t="str">
        <f t="shared" si="91"/>
        <v/>
      </c>
      <c r="W204" s="19" t="str">
        <f t="shared" si="92"/>
        <v/>
      </c>
      <c r="X204" s="19" t="str">
        <f t="shared" si="93"/>
        <v/>
      </c>
      <c r="Y204" s="19" t="str">
        <f t="shared" si="94"/>
        <v/>
      </c>
      <c r="Z204" s="19" t="str">
        <f t="shared" si="95"/>
        <v/>
      </c>
      <c r="AA204" s="19" t="str">
        <f t="shared" si="96"/>
        <v/>
      </c>
      <c r="AB204" s="19" t="str">
        <f t="shared" si="97"/>
        <v/>
      </c>
      <c r="AC204" s="19" t="str">
        <f t="shared" si="98"/>
        <v/>
      </c>
      <c r="AD204" s="19" t="str">
        <f t="shared" si="99"/>
        <v/>
      </c>
      <c r="AE204" s="19" t="str">
        <f t="shared" si="100"/>
        <v/>
      </c>
      <c r="AF204" s="19" t="str">
        <f t="shared" si="101"/>
        <v/>
      </c>
      <c r="AG204" s="19" t="str">
        <f t="shared" si="102"/>
        <v/>
      </c>
      <c r="AH204" s="19" t="str">
        <f t="shared" si="103"/>
        <v/>
      </c>
      <c r="AI204" s="19" t="str">
        <f t="shared" si="104"/>
        <v/>
      </c>
      <c r="AJ204" s="19" t="str">
        <f t="shared" si="105"/>
        <v/>
      </c>
      <c r="AK204" s="19" t="str">
        <f t="shared" si="106"/>
        <v/>
      </c>
      <c r="AL204" s="19" t="str">
        <f t="shared" si="107"/>
        <v/>
      </c>
      <c r="AM204" s="19" t="str">
        <f t="shared" si="108"/>
        <v/>
      </c>
      <c r="AN204" s="19" t="str">
        <f t="shared" si="109"/>
        <v/>
      </c>
      <c r="AO204" s="19" t="str">
        <f t="shared" si="110"/>
        <v/>
      </c>
      <c r="AP204" s="19" t="str">
        <f t="shared" si="111"/>
        <v/>
      </c>
      <c r="AQ204" s="19" t="str">
        <f t="shared" si="112"/>
        <v/>
      </c>
      <c r="AR204" s="19" t="str">
        <f t="shared" si="113"/>
        <v/>
      </c>
      <c r="AS204" s="19" t="str">
        <f t="shared" si="114"/>
        <v/>
      </c>
      <c r="AT204" s="19" t="str">
        <f t="shared" si="115"/>
        <v/>
      </c>
      <c r="AU204" s="19" t="str">
        <f t="shared" si="116"/>
        <v/>
      </c>
      <c r="AV204" s="19" t="str">
        <f t="shared" si="117"/>
        <v/>
      </c>
      <c r="AW204" s="19" t="str">
        <f t="shared" si="118"/>
        <v/>
      </c>
      <c r="AX204" s="19" t="str">
        <f t="shared" si="119"/>
        <v/>
      </c>
      <c r="AY204" s="19" t="str">
        <f t="shared" si="120"/>
        <v/>
      </c>
      <c r="AZ204" s="19" t="str">
        <f t="shared" si="121"/>
        <v/>
      </c>
      <c r="BA204" s="19" t="str">
        <f t="shared" si="37"/>
        <v/>
      </c>
    </row>
    <row r="205" spans="1:53" ht="15.75" customHeight="1">
      <c r="A205" s="19">
        <f t="shared" si="38"/>
        <v>193</v>
      </c>
      <c r="B205" s="20"/>
      <c r="C205" s="20"/>
      <c r="D205" s="20"/>
      <c r="E205" s="20"/>
      <c r="F205" s="21"/>
      <c r="G205" s="22" t="str">
        <f t="shared" ref="G205:G268" si="122">IF($F205="","error",DATEDIF($F205,$C$1,"Y"))</f>
        <v>error</v>
      </c>
      <c r="H205" s="22" t="str">
        <f t="shared" ref="H205:H268" si="123">IF($F205="","error",IF(DATEDIF($F205,DATE(YEAR($C$1)-(MONTH($C$1)&lt;=3)*1,4,1),"Y")-2&gt;15,"成年",CHOOSE(DATEDIF($F205,DATE(YEAR($C$1)-(MONTH($C$1)&lt;=3)*1,4,1),"Y")-2,"幼年A","幼年A","幼年B","小学1年","小学2年","小学3年","小学4年","小学5年","小学6年","中学生","中学生","中学生","高校生","高校生","高校生")))</f>
        <v>error</v>
      </c>
      <c r="I205" s="23"/>
      <c r="J205" s="23"/>
      <c r="K205" s="23"/>
      <c r="L205" s="23"/>
      <c r="M205" s="23"/>
      <c r="N205" s="4"/>
      <c r="O205" s="19" t="str">
        <f t="shared" ref="O205:O268" si="124">IF($E205="男子",IF($H205="幼年A",IF($I205="〇",ROW(),""),""),"")</f>
        <v/>
      </c>
      <c r="P205" s="19" t="str">
        <f t="shared" ref="P205:P268" si="125">IF($E205="男子",IF($H205="幼年A",IF($J205="〇",ROW(),""),""),"")</f>
        <v/>
      </c>
      <c r="Q205" s="19" t="str">
        <f t="shared" ref="Q205:Q268" si="126">IF($E205="女子",IF($H205="幼年A",IF($I205="〇",ROW(),""),""),"")</f>
        <v/>
      </c>
      <c r="R205" s="19" t="str">
        <f t="shared" ref="R205:R268" si="127">IF($E205="女子",IF($H205="幼年A",IF($J205="〇",ROW(),""),""),"")</f>
        <v/>
      </c>
      <c r="S205" s="19" t="str">
        <f t="shared" ref="S205:S268" si="128">IF($E205="男子",IF($H205="幼年B",IF($I205="〇",ROW(),""),""),"")</f>
        <v/>
      </c>
      <c r="T205" s="19" t="str">
        <f t="shared" ref="T205:T268" si="129">IF($E205="男子",IF($H205="幼年B",IF($J205="〇",ROW(),""),""),"")</f>
        <v/>
      </c>
      <c r="U205" s="19" t="str">
        <f t="shared" ref="U205:U268" si="130">IF($E205="女子",IF($H205="幼年B",IF($I205="〇",ROW(),""),""),"")</f>
        <v/>
      </c>
      <c r="V205" s="19" t="str">
        <f t="shared" ref="V205:V268" si="131">IF($E205="女子",IF($H205="幼年B",IF($J205="〇",ROW(),""),""),"")</f>
        <v/>
      </c>
      <c r="W205" s="19" t="str">
        <f t="shared" ref="W205:W268" si="132">IF($E205="男子",IF($H205="小学1年",IF($I205="〇",ROW(),""),""),"")</f>
        <v/>
      </c>
      <c r="X205" s="19" t="str">
        <f t="shared" ref="X205:X268" si="133">IF($E205="男子",IF($H205="小学1年",IF($J205="〇",ROW(),""),""),"")</f>
        <v/>
      </c>
      <c r="Y205" s="19" t="str">
        <f t="shared" ref="Y205:Y268" si="134">IF($E205="女子",IF($H205="小学1年",IF($I205="〇",ROW(),""),""),"")</f>
        <v/>
      </c>
      <c r="Z205" s="19" t="str">
        <f t="shared" ref="Z205:Z268" si="135">IF($E205="女子",IF($H205="小学1年",IF($J205="〇",ROW(),""),""),"")</f>
        <v/>
      </c>
      <c r="AA205" s="19" t="str">
        <f t="shared" ref="AA205:AA268" si="136">IF($E205="男子",IF($H205="小学2年",IF($I205="〇",ROW(),""),""),"")</f>
        <v/>
      </c>
      <c r="AB205" s="19" t="str">
        <f t="shared" ref="AB205:AB268" si="137">IF($E205="男子",IF($H205="小学2年",IF($J205="〇",ROW(),""),""),"")</f>
        <v/>
      </c>
      <c r="AC205" s="19" t="str">
        <f t="shared" ref="AC205:AC268" si="138">IF($E205="女子",IF($H205="小学2年",IF($I205="〇",ROW(),""),""),"")</f>
        <v/>
      </c>
      <c r="AD205" s="19" t="str">
        <f t="shared" ref="AD205:AD268" si="139">IF($E205="女子",IF($H205="小学2年",IF($J205="〇",ROW(),""),""),"")</f>
        <v/>
      </c>
      <c r="AE205" s="19" t="str">
        <f t="shared" ref="AE205:AE268" si="140">IF($E205="男子",IF($H205="小学3年",IF($I205="〇",ROW(),""),""),"")</f>
        <v/>
      </c>
      <c r="AF205" s="19" t="str">
        <f t="shared" ref="AF205:AF268" si="141">IF($E205="男子",IF($H205="小学3年",IF($J205="〇",ROW(),""),""),"")</f>
        <v/>
      </c>
      <c r="AG205" s="19" t="str">
        <f t="shared" ref="AG205:AG268" si="142">IF($E205="女子",IF($H205="小学3年",IF($I205="〇",ROW(),""),""),"")</f>
        <v/>
      </c>
      <c r="AH205" s="19" t="str">
        <f t="shared" ref="AH205:AH268" si="143">IF($E205="女子",IF($H205="小学3年",IF($J205="〇",ROW(),""),""),"")</f>
        <v/>
      </c>
      <c r="AI205" s="19" t="str">
        <f t="shared" ref="AI205:AI268" si="144">IF($E205="男子",IF($H205="小学4年",IF($I205="〇",ROW(),""),""),"")</f>
        <v/>
      </c>
      <c r="AJ205" s="19" t="str">
        <f t="shared" ref="AJ205:AJ268" si="145">IF($E205="男子",IF($H205="小学4年",IF($J205="〇",ROW(),""),""),"")</f>
        <v/>
      </c>
      <c r="AK205" s="19" t="str">
        <f t="shared" ref="AK205:AK268" si="146">IF($E205="女子",IF($H205="小学4年",IF($I205="〇",ROW(),""),""),"")</f>
        <v/>
      </c>
      <c r="AL205" s="19" t="str">
        <f t="shared" ref="AL205:AL268" si="147">IF($E205="女子",IF($H205="小学4年",IF($J205="〇",ROW(),""),""),"")</f>
        <v/>
      </c>
      <c r="AM205" s="19" t="str">
        <f t="shared" ref="AM205:AM268" si="148">IF($E205="男子",IF($H205="小学5年",IF($I205="〇",ROW(),""),""),"")</f>
        <v/>
      </c>
      <c r="AN205" s="19" t="str">
        <f t="shared" ref="AN205:AN268" si="149">IF($E205="男子",IF($H205="小学5年",IF($J205="〇",ROW(),""),""),"")</f>
        <v/>
      </c>
      <c r="AO205" s="19" t="str">
        <f t="shared" ref="AO205:AO268" si="150">IF($E205="女子",IF($H205="小学5年",IF($I205="〇",ROW(),""),""),"")</f>
        <v/>
      </c>
      <c r="AP205" s="19" t="str">
        <f t="shared" ref="AP205:AP268" si="151">IF($E205="女子",IF($H205="小学5年",IF($J205="〇",ROW(),""),""),"")</f>
        <v/>
      </c>
      <c r="AQ205" s="19" t="str">
        <f t="shared" ref="AQ205:AQ268" si="152">IF($E205="男子",IF($H205="小学6年",IF($I205="〇",ROW(),""),""),"")</f>
        <v/>
      </c>
      <c r="AR205" s="19" t="str">
        <f t="shared" ref="AR205:AR268" si="153">IF($E205="男子",IF($H205="小学6年",IF($J205="〇",ROW(),""),""),"")</f>
        <v/>
      </c>
      <c r="AS205" s="19" t="str">
        <f t="shared" ref="AS205:AS268" si="154">IF($E205="女子",IF($H205="小学6年",IF($I205="〇",ROW(),""),""),"")</f>
        <v/>
      </c>
      <c r="AT205" s="19" t="str">
        <f t="shared" ref="AT205:AT268" si="155">IF($E205="女子",IF($H205="小学6年",IF($J205="〇",ROW(),""),""),"")</f>
        <v/>
      </c>
      <c r="AU205" s="19" t="str">
        <f t="shared" ref="AU205:AU268" si="156">IF($E205="男子",IF($H205="中学生",IF($I205="〇",ROW(),""),""),"")</f>
        <v/>
      </c>
      <c r="AV205" s="19" t="str">
        <f t="shared" ref="AV205:AV268" si="157">IF($E205="男子",IF($H205="中学生",IF($J205="〇",ROW(),""),""),"")</f>
        <v/>
      </c>
      <c r="AW205" s="19" t="str">
        <f t="shared" ref="AW205:AW268" si="158">IF($E205="女子",IF($H205="中学生",IF($I205="〇",ROW(),""),""),"")</f>
        <v/>
      </c>
      <c r="AX205" s="19" t="str">
        <f t="shared" ref="AX205:AX268" si="159">IF($E205="女子",IF($H205="中学生",IF($J205="〇",ROW(),""),""),"")</f>
        <v/>
      </c>
      <c r="AY205" s="19" t="str">
        <f t="shared" si="120"/>
        <v/>
      </c>
      <c r="AZ205" s="19" t="str">
        <f t="shared" si="121"/>
        <v/>
      </c>
      <c r="BA205" s="19" t="str">
        <f t="shared" si="37"/>
        <v/>
      </c>
    </row>
    <row r="206" spans="1:53" ht="15.75" customHeight="1">
      <c r="A206" s="19">
        <f t="shared" si="38"/>
        <v>194</v>
      </c>
      <c r="B206" s="20"/>
      <c r="C206" s="20"/>
      <c r="D206" s="20"/>
      <c r="E206" s="20"/>
      <c r="F206" s="21"/>
      <c r="G206" s="22" t="str">
        <f t="shared" si="122"/>
        <v>error</v>
      </c>
      <c r="H206" s="22" t="str">
        <f t="shared" si="123"/>
        <v>error</v>
      </c>
      <c r="I206" s="23"/>
      <c r="J206" s="23"/>
      <c r="K206" s="23"/>
      <c r="L206" s="23"/>
      <c r="M206" s="23"/>
      <c r="N206" s="4"/>
      <c r="O206" s="19" t="str">
        <f t="shared" si="124"/>
        <v/>
      </c>
      <c r="P206" s="19" t="str">
        <f t="shared" si="125"/>
        <v/>
      </c>
      <c r="Q206" s="19" t="str">
        <f t="shared" si="126"/>
        <v/>
      </c>
      <c r="R206" s="19" t="str">
        <f t="shared" si="127"/>
        <v/>
      </c>
      <c r="S206" s="19" t="str">
        <f t="shared" si="128"/>
        <v/>
      </c>
      <c r="T206" s="19" t="str">
        <f t="shared" si="129"/>
        <v/>
      </c>
      <c r="U206" s="19" t="str">
        <f t="shared" si="130"/>
        <v/>
      </c>
      <c r="V206" s="19" t="str">
        <f t="shared" si="131"/>
        <v/>
      </c>
      <c r="W206" s="19" t="str">
        <f t="shared" si="132"/>
        <v/>
      </c>
      <c r="X206" s="19" t="str">
        <f t="shared" si="133"/>
        <v/>
      </c>
      <c r="Y206" s="19" t="str">
        <f t="shared" si="134"/>
        <v/>
      </c>
      <c r="Z206" s="19" t="str">
        <f t="shared" si="135"/>
        <v/>
      </c>
      <c r="AA206" s="19" t="str">
        <f t="shared" si="136"/>
        <v/>
      </c>
      <c r="AB206" s="19" t="str">
        <f t="shared" si="137"/>
        <v/>
      </c>
      <c r="AC206" s="19" t="str">
        <f t="shared" si="138"/>
        <v/>
      </c>
      <c r="AD206" s="19" t="str">
        <f t="shared" si="139"/>
        <v/>
      </c>
      <c r="AE206" s="19" t="str">
        <f t="shared" si="140"/>
        <v/>
      </c>
      <c r="AF206" s="19" t="str">
        <f t="shared" si="141"/>
        <v/>
      </c>
      <c r="AG206" s="19" t="str">
        <f t="shared" si="142"/>
        <v/>
      </c>
      <c r="AH206" s="19" t="str">
        <f t="shared" si="143"/>
        <v/>
      </c>
      <c r="AI206" s="19" t="str">
        <f t="shared" si="144"/>
        <v/>
      </c>
      <c r="AJ206" s="19" t="str">
        <f t="shared" si="145"/>
        <v/>
      </c>
      <c r="AK206" s="19" t="str">
        <f t="shared" si="146"/>
        <v/>
      </c>
      <c r="AL206" s="19" t="str">
        <f t="shared" si="147"/>
        <v/>
      </c>
      <c r="AM206" s="19" t="str">
        <f t="shared" si="148"/>
        <v/>
      </c>
      <c r="AN206" s="19" t="str">
        <f t="shared" si="149"/>
        <v/>
      </c>
      <c r="AO206" s="19" t="str">
        <f t="shared" si="150"/>
        <v/>
      </c>
      <c r="AP206" s="19" t="str">
        <f t="shared" si="151"/>
        <v/>
      </c>
      <c r="AQ206" s="19" t="str">
        <f t="shared" si="152"/>
        <v/>
      </c>
      <c r="AR206" s="19" t="str">
        <f t="shared" si="153"/>
        <v/>
      </c>
      <c r="AS206" s="19" t="str">
        <f t="shared" si="154"/>
        <v/>
      </c>
      <c r="AT206" s="19" t="str">
        <f t="shared" si="155"/>
        <v/>
      </c>
      <c r="AU206" s="19" t="str">
        <f t="shared" si="156"/>
        <v/>
      </c>
      <c r="AV206" s="19" t="str">
        <f t="shared" si="157"/>
        <v/>
      </c>
      <c r="AW206" s="19" t="str">
        <f t="shared" si="158"/>
        <v/>
      </c>
      <c r="AX206" s="19" t="str">
        <f t="shared" si="159"/>
        <v/>
      </c>
      <c r="AY206" s="19" t="str">
        <f t="shared" ref="AY206:AY269" si="160">IF($E206="男子",IF(OR($H206="幼年A",$H206="幼年B"),IF($K206="〇",ROW(),""),""),"")</f>
        <v/>
      </c>
      <c r="AZ206" s="19" t="str">
        <f t="shared" ref="AZ206:AZ269" si="161">IF($E206="女子",IF(OR($H206="幼年A",$H206="幼年B"),IF($K206="〇",ROW(),""),""),"")</f>
        <v/>
      </c>
      <c r="BA206" s="19" t="str">
        <f t="shared" si="37"/>
        <v/>
      </c>
    </row>
    <row r="207" spans="1:53" ht="15.75" customHeight="1">
      <c r="A207" s="19">
        <f t="shared" si="38"/>
        <v>195</v>
      </c>
      <c r="B207" s="20"/>
      <c r="C207" s="20"/>
      <c r="D207" s="20"/>
      <c r="E207" s="20"/>
      <c r="F207" s="21"/>
      <c r="G207" s="22" t="str">
        <f t="shared" si="122"/>
        <v>error</v>
      </c>
      <c r="H207" s="22" t="str">
        <f t="shared" si="123"/>
        <v>error</v>
      </c>
      <c r="I207" s="23"/>
      <c r="J207" s="23"/>
      <c r="K207" s="23"/>
      <c r="L207" s="23"/>
      <c r="M207" s="23"/>
      <c r="N207" s="4"/>
      <c r="O207" s="19" t="str">
        <f t="shared" si="124"/>
        <v/>
      </c>
      <c r="P207" s="19" t="str">
        <f t="shared" si="125"/>
        <v/>
      </c>
      <c r="Q207" s="19" t="str">
        <f t="shared" si="126"/>
        <v/>
      </c>
      <c r="R207" s="19" t="str">
        <f t="shared" si="127"/>
        <v/>
      </c>
      <c r="S207" s="19" t="str">
        <f t="shared" si="128"/>
        <v/>
      </c>
      <c r="T207" s="19" t="str">
        <f t="shared" si="129"/>
        <v/>
      </c>
      <c r="U207" s="19" t="str">
        <f t="shared" si="130"/>
        <v/>
      </c>
      <c r="V207" s="19" t="str">
        <f t="shared" si="131"/>
        <v/>
      </c>
      <c r="W207" s="19" t="str">
        <f t="shared" si="132"/>
        <v/>
      </c>
      <c r="X207" s="19" t="str">
        <f t="shared" si="133"/>
        <v/>
      </c>
      <c r="Y207" s="19" t="str">
        <f t="shared" si="134"/>
        <v/>
      </c>
      <c r="Z207" s="19" t="str">
        <f t="shared" si="135"/>
        <v/>
      </c>
      <c r="AA207" s="19" t="str">
        <f t="shared" si="136"/>
        <v/>
      </c>
      <c r="AB207" s="19" t="str">
        <f t="shared" si="137"/>
        <v/>
      </c>
      <c r="AC207" s="19" t="str">
        <f t="shared" si="138"/>
        <v/>
      </c>
      <c r="AD207" s="19" t="str">
        <f t="shared" si="139"/>
        <v/>
      </c>
      <c r="AE207" s="19" t="str">
        <f t="shared" si="140"/>
        <v/>
      </c>
      <c r="AF207" s="19" t="str">
        <f t="shared" si="141"/>
        <v/>
      </c>
      <c r="AG207" s="19" t="str">
        <f t="shared" si="142"/>
        <v/>
      </c>
      <c r="AH207" s="19" t="str">
        <f t="shared" si="143"/>
        <v/>
      </c>
      <c r="AI207" s="19" t="str">
        <f t="shared" si="144"/>
        <v/>
      </c>
      <c r="AJ207" s="19" t="str">
        <f t="shared" si="145"/>
        <v/>
      </c>
      <c r="AK207" s="19" t="str">
        <f t="shared" si="146"/>
        <v/>
      </c>
      <c r="AL207" s="19" t="str">
        <f t="shared" si="147"/>
        <v/>
      </c>
      <c r="AM207" s="19" t="str">
        <f t="shared" si="148"/>
        <v/>
      </c>
      <c r="AN207" s="19" t="str">
        <f t="shared" si="149"/>
        <v/>
      </c>
      <c r="AO207" s="19" t="str">
        <f t="shared" si="150"/>
        <v/>
      </c>
      <c r="AP207" s="19" t="str">
        <f t="shared" si="151"/>
        <v/>
      </c>
      <c r="AQ207" s="19" t="str">
        <f t="shared" si="152"/>
        <v/>
      </c>
      <c r="AR207" s="19" t="str">
        <f t="shared" si="153"/>
        <v/>
      </c>
      <c r="AS207" s="19" t="str">
        <f t="shared" si="154"/>
        <v/>
      </c>
      <c r="AT207" s="19" t="str">
        <f t="shared" si="155"/>
        <v/>
      </c>
      <c r="AU207" s="19" t="str">
        <f t="shared" si="156"/>
        <v/>
      </c>
      <c r="AV207" s="19" t="str">
        <f t="shared" si="157"/>
        <v/>
      </c>
      <c r="AW207" s="19" t="str">
        <f t="shared" si="158"/>
        <v/>
      </c>
      <c r="AX207" s="19" t="str">
        <f t="shared" si="159"/>
        <v/>
      </c>
      <c r="AY207" s="19" t="str">
        <f t="shared" si="160"/>
        <v/>
      </c>
      <c r="AZ207" s="19" t="str">
        <f t="shared" si="161"/>
        <v/>
      </c>
      <c r="BA207" s="19" t="str">
        <f t="shared" si="37"/>
        <v/>
      </c>
    </row>
    <row r="208" spans="1:53" ht="15.75" customHeight="1">
      <c r="A208" s="19">
        <f t="shared" si="38"/>
        <v>196</v>
      </c>
      <c r="B208" s="20"/>
      <c r="C208" s="20"/>
      <c r="D208" s="20"/>
      <c r="E208" s="20"/>
      <c r="F208" s="21"/>
      <c r="G208" s="22" t="str">
        <f t="shared" si="122"/>
        <v>error</v>
      </c>
      <c r="H208" s="22" t="str">
        <f t="shared" si="123"/>
        <v>error</v>
      </c>
      <c r="I208" s="23"/>
      <c r="J208" s="23"/>
      <c r="K208" s="23"/>
      <c r="L208" s="23"/>
      <c r="M208" s="23"/>
      <c r="N208" s="4"/>
      <c r="O208" s="19" t="str">
        <f t="shared" si="124"/>
        <v/>
      </c>
      <c r="P208" s="19" t="str">
        <f t="shared" si="125"/>
        <v/>
      </c>
      <c r="Q208" s="19" t="str">
        <f t="shared" si="126"/>
        <v/>
      </c>
      <c r="R208" s="19" t="str">
        <f t="shared" si="127"/>
        <v/>
      </c>
      <c r="S208" s="19" t="str">
        <f t="shared" si="128"/>
        <v/>
      </c>
      <c r="T208" s="19" t="str">
        <f t="shared" si="129"/>
        <v/>
      </c>
      <c r="U208" s="19" t="str">
        <f t="shared" si="130"/>
        <v/>
      </c>
      <c r="V208" s="19" t="str">
        <f t="shared" si="131"/>
        <v/>
      </c>
      <c r="W208" s="19" t="str">
        <f t="shared" si="132"/>
        <v/>
      </c>
      <c r="X208" s="19" t="str">
        <f t="shared" si="133"/>
        <v/>
      </c>
      <c r="Y208" s="19" t="str">
        <f t="shared" si="134"/>
        <v/>
      </c>
      <c r="Z208" s="19" t="str">
        <f t="shared" si="135"/>
        <v/>
      </c>
      <c r="AA208" s="19" t="str">
        <f t="shared" si="136"/>
        <v/>
      </c>
      <c r="AB208" s="19" t="str">
        <f t="shared" si="137"/>
        <v/>
      </c>
      <c r="AC208" s="19" t="str">
        <f t="shared" si="138"/>
        <v/>
      </c>
      <c r="AD208" s="19" t="str">
        <f t="shared" si="139"/>
        <v/>
      </c>
      <c r="AE208" s="19" t="str">
        <f t="shared" si="140"/>
        <v/>
      </c>
      <c r="AF208" s="19" t="str">
        <f t="shared" si="141"/>
        <v/>
      </c>
      <c r="AG208" s="19" t="str">
        <f t="shared" si="142"/>
        <v/>
      </c>
      <c r="AH208" s="19" t="str">
        <f t="shared" si="143"/>
        <v/>
      </c>
      <c r="AI208" s="19" t="str">
        <f t="shared" si="144"/>
        <v/>
      </c>
      <c r="AJ208" s="19" t="str">
        <f t="shared" si="145"/>
        <v/>
      </c>
      <c r="AK208" s="19" t="str">
        <f t="shared" si="146"/>
        <v/>
      </c>
      <c r="AL208" s="19" t="str">
        <f t="shared" si="147"/>
        <v/>
      </c>
      <c r="AM208" s="19" t="str">
        <f t="shared" si="148"/>
        <v/>
      </c>
      <c r="AN208" s="19" t="str">
        <f t="shared" si="149"/>
        <v/>
      </c>
      <c r="AO208" s="19" t="str">
        <f t="shared" si="150"/>
        <v/>
      </c>
      <c r="AP208" s="19" t="str">
        <f t="shared" si="151"/>
        <v/>
      </c>
      <c r="AQ208" s="19" t="str">
        <f t="shared" si="152"/>
        <v/>
      </c>
      <c r="AR208" s="19" t="str">
        <f t="shared" si="153"/>
        <v/>
      </c>
      <c r="AS208" s="19" t="str">
        <f t="shared" si="154"/>
        <v/>
      </c>
      <c r="AT208" s="19" t="str">
        <f t="shared" si="155"/>
        <v/>
      </c>
      <c r="AU208" s="19" t="str">
        <f t="shared" si="156"/>
        <v/>
      </c>
      <c r="AV208" s="19" t="str">
        <f t="shared" si="157"/>
        <v/>
      </c>
      <c r="AW208" s="19" t="str">
        <f t="shared" si="158"/>
        <v/>
      </c>
      <c r="AX208" s="19" t="str">
        <f t="shared" si="159"/>
        <v/>
      </c>
      <c r="AY208" s="19" t="str">
        <f t="shared" si="160"/>
        <v/>
      </c>
      <c r="AZ208" s="19" t="str">
        <f t="shared" si="161"/>
        <v/>
      </c>
      <c r="BA208" s="19" t="str">
        <f t="shared" si="37"/>
        <v/>
      </c>
    </row>
    <row r="209" spans="1:53" ht="15.75" customHeight="1">
      <c r="A209" s="19">
        <f t="shared" si="38"/>
        <v>197</v>
      </c>
      <c r="B209" s="20"/>
      <c r="C209" s="20"/>
      <c r="D209" s="20"/>
      <c r="E209" s="20"/>
      <c r="F209" s="21"/>
      <c r="G209" s="22" t="str">
        <f t="shared" si="122"/>
        <v>error</v>
      </c>
      <c r="H209" s="22" t="str">
        <f t="shared" si="123"/>
        <v>error</v>
      </c>
      <c r="I209" s="23"/>
      <c r="J209" s="23"/>
      <c r="K209" s="23"/>
      <c r="L209" s="23"/>
      <c r="M209" s="23"/>
      <c r="N209" s="4"/>
      <c r="O209" s="19" t="str">
        <f t="shared" si="124"/>
        <v/>
      </c>
      <c r="P209" s="19" t="str">
        <f t="shared" si="125"/>
        <v/>
      </c>
      <c r="Q209" s="19" t="str">
        <f t="shared" si="126"/>
        <v/>
      </c>
      <c r="R209" s="19" t="str">
        <f t="shared" si="127"/>
        <v/>
      </c>
      <c r="S209" s="19" t="str">
        <f t="shared" si="128"/>
        <v/>
      </c>
      <c r="T209" s="19" t="str">
        <f t="shared" si="129"/>
        <v/>
      </c>
      <c r="U209" s="19" t="str">
        <f t="shared" si="130"/>
        <v/>
      </c>
      <c r="V209" s="19" t="str">
        <f t="shared" si="131"/>
        <v/>
      </c>
      <c r="W209" s="19" t="str">
        <f t="shared" si="132"/>
        <v/>
      </c>
      <c r="X209" s="19" t="str">
        <f t="shared" si="133"/>
        <v/>
      </c>
      <c r="Y209" s="19" t="str">
        <f t="shared" si="134"/>
        <v/>
      </c>
      <c r="Z209" s="19" t="str">
        <f t="shared" si="135"/>
        <v/>
      </c>
      <c r="AA209" s="19" t="str">
        <f t="shared" si="136"/>
        <v/>
      </c>
      <c r="AB209" s="19" t="str">
        <f t="shared" si="137"/>
        <v/>
      </c>
      <c r="AC209" s="19" t="str">
        <f t="shared" si="138"/>
        <v/>
      </c>
      <c r="AD209" s="19" t="str">
        <f t="shared" si="139"/>
        <v/>
      </c>
      <c r="AE209" s="19" t="str">
        <f t="shared" si="140"/>
        <v/>
      </c>
      <c r="AF209" s="19" t="str">
        <f t="shared" si="141"/>
        <v/>
      </c>
      <c r="AG209" s="19" t="str">
        <f t="shared" si="142"/>
        <v/>
      </c>
      <c r="AH209" s="19" t="str">
        <f t="shared" si="143"/>
        <v/>
      </c>
      <c r="AI209" s="19" t="str">
        <f t="shared" si="144"/>
        <v/>
      </c>
      <c r="AJ209" s="19" t="str">
        <f t="shared" si="145"/>
        <v/>
      </c>
      <c r="AK209" s="19" t="str">
        <f t="shared" si="146"/>
        <v/>
      </c>
      <c r="AL209" s="19" t="str">
        <f t="shared" si="147"/>
        <v/>
      </c>
      <c r="AM209" s="19" t="str">
        <f t="shared" si="148"/>
        <v/>
      </c>
      <c r="AN209" s="19" t="str">
        <f t="shared" si="149"/>
        <v/>
      </c>
      <c r="AO209" s="19" t="str">
        <f t="shared" si="150"/>
        <v/>
      </c>
      <c r="AP209" s="19" t="str">
        <f t="shared" si="151"/>
        <v/>
      </c>
      <c r="AQ209" s="19" t="str">
        <f t="shared" si="152"/>
        <v/>
      </c>
      <c r="AR209" s="19" t="str">
        <f t="shared" si="153"/>
        <v/>
      </c>
      <c r="AS209" s="19" t="str">
        <f t="shared" si="154"/>
        <v/>
      </c>
      <c r="AT209" s="19" t="str">
        <f t="shared" si="155"/>
        <v/>
      </c>
      <c r="AU209" s="19" t="str">
        <f t="shared" si="156"/>
        <v/>
      </c>
      <c r="AV209" s="19" t="str">
        <f t="shared" si="157"/>
        <v/>
      </c>
      <c r="AW209" s="19" t="str">
        <f t="shared" si="158"/>
        <v/>
      </c>
      <c r="AX209" s="19" t="str">
        <f t="shared" si="159"/>
        <v/>
      </c>
      <c r="AY209" s="19" t="str">
        <f t="shared" si="160"/>
        <v/>
      </c>
      <c r="AZ209" s="19" t="str">
        <f t="shared" si="161"/>
        <v/>
      </c>
      <c r="BA209" s="19" t="str">
        <f t="shared" si="37"/>
        <v/>
      </c>
    </row>
    <row r="210" spans="1:53" ht="15.75" customHeight="1">
      <c r="A210" s="19">
        <f t="shared" si="38"/>
        <v>198</v>
      </c>
      <c r="B210" s="20"/>
      <c r="C210" s="20"/>
      <c r="D210" s="20"/>
      <c r="E210" s="20"/>
      <c r="F210" s="21"/>
      <c r="G210" s="22" t="str">
        <f t="shared" si="122"/>
        <v>error</v>
      </c>
      <c r="H210" s="22" t="str">
        <f t="shared" si="123"/>
        <v>error</v>
      </c>
      <c r="I210" s="23"/>
      <c r="J210" s="23"/>
      <c r="K210" s="23"/>
      <c r="L210" s="23"/>
      <c r="M210" s="23"/>
      <c r="N210" s="4"/>
      <c r="O210" s="19" t="str">
        <f t="shared" si="124"/>
        <v/>
      </c>
      <c r="P210" s="19" t="str">
        <f t="shared" si="125"/>
        <v/>
      </c>
      <c r="Q210" s="19" t="str">
        <f t="shared" si="126"/>
        <v/>
      </c>
      <c r="R210" s="19" t="str">
        <f t="shared" si="127"/>
        <v/>
      </c>
      <c r="S210" s="19" t="str">
        <f t="shared" si="128"/>
        <v/>
      </c>
      <c r="T210" s="19" t="str">
        <f t="shared" si="129"/>
        <v/>
      </c>
      <c r="U210" s="19" t="str">
        <f t="shared" si="130"/>
        <v/>
      </c>
      <c r="V210" s="19" t="str">
        <f t="shared" si="131"/>
        <v/>
      </c>
      <c r="W210" s="19" t="str">
        <f t="shared" si="132"/>
        <v/>
      </c>
      <c r="X210" s="19" t="str">
        <f t="shared" si="133"/>
        <v/>
      </c>
      <c r="Y210" s="19" t="str">
        <f t="shared" si="134"/>
        <v/>
      </c>
      <c r="Z210" s="19" t="str">
        <f t="shared" si="135"/>
        <v/>
      </c>
      <c r="AA210" s="19" t="str">
        <f t="shared" si="136"/>
        <v/>
      </c>
      <c r="AB210" s="19" t="str">
        <f t="shared" si="137"/>
        <v/>
      </c>
      <c r="AC210" s="19" t="str">
        <f t="shared" si="138"/>
        <v/>
      </c>
      <c r="AD210" s="19" t="str">
        <f t="shared" si="139"/>
        <v/>
      </c>
      <c r="AE210" s="19" t="str">
        <f t="shared" si="140"/>
        <v/>
      </c>
      <c r="AF210" s="19" t="str">
        <f t="shared" si="141"/>
        <v/>
      </c>
      <c r="AG210" s="19" t="str">
        <f t="shared" si="142"/>
        <v/>
      </c>
      <c r="AH210" s="19" t="str">
        <f t="shared" si="143"/>
        <v/>
      </c>
      <c r="AI210" s="19" t="str">
        <f t="shared" si="144"/>
        <v/>
      </c>
      <c r="AJ210" s="19" t="str">
        <f t="shared" si="145"/>
        <v/>
      </c>
      <c r="AK210" s="19" t="str">
        <f t="shared" si="146"/>
        <v/>
      </c>
      <c r="AL210" s="19" t="str">
        <f t="shared" si="147"/>
        <v/>
      </c>
      <c r="AM210" s="19" t="str">
        <f t="shared" si="148"/>
        <v/>
      </c>
      <c r="AN210" s="19" t="str">
        <f t="shared" si="149"/>
        <v/>
      </c>
      <c r="AO210" s="19" t="str">
        <f t="shared" si="150"/>
        <v/>
      </c>
      <c r="AP210" s="19" t="str">
        <f t="shared" si="151"/>
        <v/>
      </c>
      <c r="AQ210" s="19" t="str">
        <f t="shared" si="152"/>
        <v/>
      </c>
      <c r="AR210" s="19" t="str">
        <f t="shared" si="153"/>
        <v/>
      </c>
      <c r="AS210" s="19" t="str">
        <f t="shared" si="154"/>
        <v/>
      </c>
      <c r="AT210" s="19" t="str">
        <f t="shared" si="155"/>
        <v/>
      </c>
      <c r="AU210" s="19" t="str">
        <f t="shared" si="156"/>
        <v/>
      </c>
      <c r="AV210" s="19" t="str">
        <f t="shared" si="157"/>
        <v/>
      </c>
      <c r="AW210" s="19" t="str">
        <f t="shared" si="158"/>
        <v/>
      </c>
      <c r="AX210" s="19" t="str">
        <f t="shared" si="159"/>
        <v/>
      </c>
      <c r="AY210" s="19" t="str">
        <f t="shared" si="160"/>
        <v/>
      </c>
      <c r="AZ210" s="19" t="str">
        <f t="shared" si="161"/>
        <v/>
      </c>
      <c r="BA210" s="19" t="str">
        <f t="shared" si="37"/>
        <v/>
      </c>
    </row>
    <row r="211" spans="1:53" ht="15.75" customHeight="1">
      <c r="A211" s="19">
        <f t="shared" si="38"/>
        <v>199</v>
      </c>
      <c r="B211" s="20"/>
      <c r="C211" s="20"/>
      <c r="D211" s="20"/>
      <c r="E211" s="20"/>
      <c r="F211" s="21"/>
      <c r="G211" s="22" t="str">
        <f t="shared" si="122"/>
        <v>error</v>
      </c>
      <c r="H211" s="22" t="str">
        <f t="shared" si="123"/>
        <v>error</v>
      </c>
      <c r="I211" s="23"/>
      <c r="J211" s="23"/>
      <c r="K211" s="23"/>
      <c r="L211" s="23"/>
      <c r="M211" s="23"/>
      <c r="N211" s="4"/>
      <c r="O211" s="19" t="str">
        <f t="shared" si="124"/>
        <v/>
      </c>
      <c r="P211" s="19" t="str">
        <f t="shared" si="125"/>
        <v/>
      </c>
      <c r="Q211" s="19" t="str">
        <f t="shared" si="126"/>
        <v/>
      </c>
      <c r="R211" s="19" t="str">
        <f t="shared" si="127"/>
        <v/>
      </c>
      <c r="S211" s="19" t="str">
        <f t="shared" si="128"/>
        <v/>
      </c>
      <c r="T211" s="19" t="str">
        <f t="shared" si="129"/>
        <v/>
      </c>
      <c r="U211" s="19" t="str">
        <f t="shared" si="130"/>
        <v/>
      </c>
      <c r="V211" s="19" t="str">
        <f t="shared" si="131"/>
        <v/>
      </c>
      <c r="W211" s="19" t="str">
        <f t="shared" si="132"/>
        <v/>
      </c>
      <c r="X211" s="19" t="str">
        <f t="shared" si="133"/>
        <v/>
      </c>
      <c r="Y211" s="19" t="str">
        <f t="shared" si="134"/>
        <v/>
      </c>
      <c r="Z211" s="19" t="str">
        <f t="shared" si="135"/>
        <v/>
      </c>
      <c r="AA211" s="19" t="str">
        <f t="shared" si="136"/>
        <v/>
      </c>
      <c r="AB211" s="19" t="str">
        <f t="shared" si="137"/>
        <v/>
      </c>
      <c r="AC211" s="19" t="str">
        <f t="shared" si="138"/>
        <v/>
      </c>
      <c r="AD211" s="19" t="str">
        <f t="shared" si="139"/>
        <v/>
      </c>
      <c r="AE211" s="19" t="str">
        <f t="shared" si="140"/>
        <v/>
      </c>
      <c r="AF211" s="19" t="str">
        <f t="shared" si="141"/>
        <v/>
      </c>
      <c r="AG211" s="19" t="str">
        <f t="shared" si="142"/>
        <v/>
      </c>
      <c r="AH211" s="19" t="str">
        <f t="shared" si="143"/>
        <v/>
      </c>
      <c r="AI211" s="19" t="str">
        <f t="shared" si="144"/>
        <v/>
      </c>
      <c r="AJ211" s="19" t="str">
        <f t="shared" si="145"/>
        <v/>
      </c>
      <c r="AK211" s="19" t="str">
        <f t="shared" si="146"/>
        <v/>
      </c>
      <c r="AL211" s="19" t="str">
        <f t="shared" si="147"/>
        <v/>
      </c>
      <c r="AM211" s="19" t="str">
        <f t="shared" si="148"/>
        <v/>
      </c>
      <c r="AN211" s="19" t="str">
        <f t="shared" si="149"/>
        <v/>
      </c>
      <c r="AO211" s="19" t="str">
        <f t="shared" si="150"/>
        <v/>
      </c>
      <c r="AP211" s="19" t="str">
        <f t="shared" si="151"/>
        <v/>
      </c>
      <c r="AQ211" s="19" t="str">
        <f t="shared" si="152"/>
        <v/>
      </c>
      <c r="AR211" s="19" t="str">
        <f t="shared" si="153"/>
        <v/>
      </c>
      <c r="AS211" s="19" t="str">
        <f t="shared" si="154"/>
        <v/>
      </c>
      <c r="AT211" s="19" t="str">
        <f t="shared" si="155"/>
        <v/>
      </c>
      <c r="AU211" s="19" t="str">
        <f t="shared" si="156"/>
        <v/>
      </c>
      <c r="AV211" s="19" t="str">
        <f t="shared" si="157"/>
        <v/>
      </c>
      <c r="AW211" s="19" t="str">
        <f t="shared" si="158"/>
        <v/>
      </c>
      <c r="AX211" s="19" t="str">
        <f t="shared" si="159"/>
        <v/>
      </c>
      <c r="AY211" s="19" t="str">
        <f t="shared" si="160"/>
        <v/>
      </c>
      <c r="AZ211" s="19" t="str">
        <f t="shared" si="161"/>
        <v/>
      </c>
      <c r="BA211" s="19" t="str">
        <f t="shared" si="37"/>
        <v/>
      </c>
    </row>
    <row r="212" spans="1:53" ht="15.75" customHeight="1">
      <c r="A212" s="19">
        <f t="shared" si="38"/>
        <v>200</v>
      </c>
      <c r="B212" s="20"/>
      <c r="C212" s="20"/>
      <c r="D212" s="20"/>
      <c r="E212" s="20"/>
      <c r="F212" s="21"/>
      <c r="G212" s="22" t="str">
        <f t="shared" si="122"/>
        <v>error</v>
      </c>
      <c r="H212" s="22" t="str">
        <f t="shared" si="123"/>
        <v>error</v>
      </c>
      <c r="I212" s="23"/>
      <c r="J212" s="23"/>
      <c r="K212" s="23"/>
      <c r="L212" s="23"/>
      <c r="M212" s="23"/>
      <c r="N212" s="4"/>
      <c r="O212" s="19" t="str">
        <f t="shared" si="124"/>
        <v/>
      </c>
      <c r="P212" s="19" t="str">
        <f t="shared" si="125"/>
        <v/>
      </c>
      <c r="Q212" s="19" t="str">
        <f t="shared" si="126"/>
        <v/>
      </c>
      <c r="R212" s="19" t="str">
        <f t="shared" si="127"/>
        <v/>
      </c>
      <c r="S212" s="19" t="str">
        <f t="shared" si="128"/>
        <v/>
      </c>
      <c r="T212" s="19" t="str">
        <f t="shared" si="129"/>
        <v/>
      </c>
      <c r="U212" s="19" t="str">
        <f t="shared" si="130"/>
        <v/>
      </c>
      <c r="V212" s="19" t="str">
        <f t="shared" si="131"/>
        <v/>
      </c>
      <c r="W212" s="19" t="str">
        <f t="shared" si="132"/>
        <v/>
      </c>
      <c r="X212" s="19" t="str">
        <f t="shared" si="133"/>
        <v/>
      </c>
      <c r="Y212" s="19" t="str">
        <f t="shared" si="134"/>
        <v/>
      </c>
      <c r="Z212" s="19" t="str">
        <f t="shared" si="135"/>
        <v/>
      </c>
      <c r="AA212" s="19" t="str">
        <f t="shared" si="136"/>
        <v/>
      </c>
      <c r="AB212" s="19" t="str">
        <f t="shared" si="137"/>
        <v/>
      </c>
      <c r="AC212" s="19" t="str">
        <f t="shared" si="138"/>
        <v/>
      </c>
      <c r="AD212" s="19" t="str">
        <f t="shared" si="139"/>
        <v/>
      </c>
      <c r="AE212" s="19" t="str">
        <f t="shared" si="140"/>
        <v/>
      </c>
      <c r="AF212" s="19" t="str">
        <f t="shared" si="141"/>
        <v/>
      </c>
      <c r="AG212" s="19" t="str">
        <f t="shared" si="142"/>
        <v/>
      </c>
      <c r="AH212" s="19" t="str">
        <f t="shared" si="143"/>
        <v/>
      </c>
      <c r="AI212" s="19" t="str">
        <f t="shared" si="144"/>
        <v/>
      </c>
      <c r="AJ212" s="19" t="str">
        <f t="shared" si="145"/>
        <v/>
      </c>
      <c r="AK212" s="19" t="str">
        <f t="shared" si="146"/>
        <v/>
      </c>
      <c r="AL212" s="19" t="str">
        <f t="shared" si="147"/>
        <v/>
      </c>
      <c r="AM212" s="19" t="str">
        <f t="shared" si="148"/>
        <v/>
      </c>
      <c r="AN212" s="19" t="str">
        <f t="shared" si="149"/>
        <v/>
      </c>
      <c r="AO212" s="19" t="str">
        <f t="shared" si="150"/>
        <v/>
      </c>
      <c r="AP212" s="19" t="str">
        <f t="shared" si="151"/>
        <v/>
      </c>
      <c r="AQ212" s="19" t="str">
        <f t="shared" si="152"/>
        <v/>
      </c>
      <c r="AR212" s="19" t="str">
        <f t="shared" si="153"/>
        <v/>
      </c>
      <c r="AS212" s="19" t="str">
        <f t="shared" si="154"/>
        <v/>
      </c>
      <c r="AT212" s="19" t="str">
        <f t="shared" si="155"/>
        <v/>
      </c>
      <c r="AU212" s="19" t="str">
        <f t="shared" si="156"/>
        <v/>
      </c>
      <c r="AV212" s="19" t="str">
        <f t="shared" si="157"/>
        <v/>
      </c>
      <c r="AW212" s="19" t="str">
        <f t="shared" si="158"/>
        <v/>
      </c>
      <c r="AX212" s="19" t="str">
        <f t="shared" si="159"/>
        <v/>
      </c>
      <c r="AY212" s="19" t="str">
        <f t="shared" si="160"/>
        <v/>
      </c>
      <c r="AZ212" s="19" t="str">
        <f t="shared" si="161"/>
        <v/>
      </c>
      <c r="BA212" s="19" t="str">
        <f t="shared" si="37"/>
        <v/>
      </c>
    </row>
    <row r="213" spans="1:53" ht="15.75" customHeight="1">
      <c r="A213" s="19">
        <f t="shared" si="38"/>
        <v>201</v>
      </c>
      <c r="B213" s="20"/>
      <c r="C213" s="20"/>
      <c r="D213" s="20"/>
      <c r="E213" s="20"/>
      <c r="F213" s="21"/>
      <c r="G213" s="22" t="str">
        <f t="shared" si="122"/>
        <v>error</v>
      </c>
      <c r="H213" s="22" t="str">
        <f t="shared" si="123"/>
        <v>error</v>
      </c>
      <c r="I213" s="23"/>
      <c r="J213" s="23"/>
      <c r="K213" s="23"/>
      <c r="L213" s="23"/>
      <c r="M213" s="23"/>
      <c r="N213" s="4"/>
      <c r="O213" s="19" t="str">
        <f t="shared" si="124"/>
        <v/>
      </c>
      <c r="P213" s="19" t="str">
        <f t="shared" si="125"/>
        <v/>
      </c>
      <c r="Q213" s="19" t="str">
        <f t="shared" si="126"/>
        <v/>
      </c>
      <c r="R213" s="19" t="str">
        <f t="shared" si="127"/>
        <v/>
      </c>
      <c r="S213" s="19" t="str">
        <f t="shared" si="128"/>
        <v/>
      </c>
      <c r="T213" s="19" t="str">
        <f t="shared" si="129"/>
        <v/>
      </c>
      <c r="U213" s="19" t="str">
        <f t="shared" si="130"/>
        <v/>
      </c>
      <c r="V213" s="19" t="str">
        <f t="shared" si="131"/>
        <v/>
      </c>
      <c r="W213" s="19" t="str">
        <f t="shared" si="132"/>
        <v/>
      </c>
      <c r="X213" s="19" t="str">
        <f t="shared" si="133"/>
        <v/>
      </c>
      <c r="Y213" s="19" t="str">
        <f t="shared" si="134"/>
        <v/>
      </c>
      <c r="Z213" s="19" t="str">
        <f t="shared" si="135"/>
        <v/>
      </c>
      <c r="AA213" s="19" t="str">
        <f t="shared" si="136"/>
        <v/>
      </c>
      <c r="AB213" s="19" t="str">
        <f t="shared" si="137"/>
        <v/>
      </c>
      <c r="AC213" s="19" t="str">
        <f t="shared" si="138"/>
        <v/>
      </c>
      <c r="AD213" s="19" t="str">
        <f t="shared" si="139"/>
        <v/>
      </c>
      <c r="AE213" s="19" t="str">
        <f t="shared" si="140"/>
        <v/>
      </c>
      <c r="AF213" s="19" t="str">
        <f t="shared" si="141"/>
        <v/>
      </c>
      <c r="AG213" s="19" t="str">
        <f t="shared" si="142"/>
        <v/>
      </c>
      <c r="AH213" s="19" t="str">
        <f t="shared" si="143"/>
        <v/>
      </c>
      <c r="AI213" s="19" t="str">
        <f t="shared" si="144"/>
        <v/>
      </c>
      <c r="AJ213" s="19" t="str">
        <f t="shared" si="145"/>
        <v/>
      </c>
      <c r="AK213" s="19" t="str">
        <f t="shared" si="146"/>
        <v/>
      </c>
      <c r="AL213" s="19" t="str">
        <f t="shared" si="147"/>
        <v/>
      </c>
      <c r="AM213" s="19" t="str">
        <f t="shared" si="148"/>
        <v/>
      </c>
      <c r="AN213" s="19" t="str">
        <f t="shared" si="149"/>
        <v/>
      </c>
      <c r="AO213" s="19" t="str">
        <f t="shared" si="150"/>
        <v/>
      </c>
      <c r="AP213" s="19" t="str">
        <f t="shared" si="151"/>
        <v/>
      </c>
      <c r="AQ213" s="19" t="str">
        <f t="shared" si="152"/>
        <v/>
      </c>
      <c r="AR213" s="19" t="str">
        <f t="shared" si="153"/>
        <v/>
      </c>
      <c r="AS213" s="19" t="str">
        <f t="shared" si="154"/>
        <v/>
      </c>
      <c r="AT213" s="19" t="str">
        <f t="shared" si="155"/>
        <v/>
      </c>
      <c r="AU213" s="19" t="str">
        <f t="shared" si="156"/>
        <v/>
      </c>
      <c r="AV213" s="19" t="str">
        <f t="shared" si="157"/>
        <v/>
      </c>
      <c r="AW213" s="19" t="str">
        <f t="shared" si="158"/>
        <v/>
      </c>
      <c r="AX213" s="19" t="str">
        <f t="shared" si="159"/>
        <v/>
      </c>
      <c r="AY213" s="19" t="str">
        <f t="shared" si="160"/>
        <v/>
      </c>
      <c r="AZ213" s="19" t="str">
        <f t="shared" si="161"/>
        <v/>
      </c>
      <c r="BA213" s="19" t="str">
        <f t="shared" si="37"/>
        <v/>
      </c>
    </row>
    <row r="214" spans="1:53" ht="15.75" customHeight="1">
      <c r="A214" s="19">
        <f t="shared" si="38"/>
        <v>202</v>
      </c>
      <c r="B214" s="20"/>
      <c r="C214" s="20"/>
      <c r="D214" s="20"/>
      <c r="E214" s="20"/>
      <c r="F214" s="21"/>
      <c r="G214" s="22" t="str">
        <f t="shared" si="122"/>
        <v>error</v>
      </c>
      <c r="H214" s="22" t="str">
        <f t="shared" si="123"/>
        <v>error</v>
      </c>
      <c r="I214" s="23"/>
      <c r="J214" s="23"/>
      <c r="K214" s="23"/>
      <c r="L214" s="23"/>
      <c r="M214" s="23"/>
      <c r="N214" s="4"/>
      <c r="O214" s="19" t="str">
        <f t="shared" si="124"/>
        <v/>
      </c>
      <c r="P214" s="19" t="str">
        <f t="shared" si="125"/>
        <v/>
      </c>
      <c r="Q214" s="19" t="str">
        <f t="shared" si="126"/>
        <v/>
      </c>
      <c r="R214" s="19" t="str">
        <f t="shared" si="127"/>
        <v/>
      </c>
      <c r="S214" s="19" t="str">
        <f t="shared" si="128"/>
        <v/>
      </c>
      <c r="T214" s="19" t="str">
        <f t="shared" si="129"/>
        <v/>
      </c>
      <c r="U214" s="19" t="str">
        <f t="shared" si="130"/>
        <v/>
      </c>
      <c r="V214" s="19" t="str">
        <f t="shared" si="131"/>
        <v/>
      </c>
      <c r="W214" s="19" t="str">
        <f t="shared" si="132"/>
        <v/>
      </c>
      <c r="X214" s="19" t="str">
        <f t="shared" si="133"/>
        <v/>
      </c>
      <c r="Y214" s="19" t="str">
        <f t="shared" si="134"/>
        <v/>
      </c>
      <c r="Z214" s="19" t="str">
        <f t="shared" si="135"/>
        <v/>
      </c>
      <c r="AA214" s="19" t="str">
        <f t="shared" si="136"/>
        <v/>
      </c>
      <c r="AB214" s="19" t="str">
        <f t="shared" si="137"/>
        <v/>
      </c>
      <c r="AC214" s="19" t="str">
        <f t="shared" si="138"/>
        <v/>
      </c>
      <c r="AD214" s="19" t="str">
        <f t="shared" si="139"/>
        <v/>
      </c>
      <c r="AE214" s="19" t="str">
        <f t="shared" si="140"/>
        <v/>
      </c>
      <c r="AF214" s="19" t="str">
        <f t="shared" si="141"/>
        <v/>
      </c>
      <c r="AG214" s="19" t="str">
        <f t="shared" si="142"/>
        <v/>
      </c>
      <c r="AH214" s="19" t="str">
        <f t="shared" si="143"/>
        <v/>
      </c>
      <c r="AI214" s="19" t="str">
        <f t="shared" si="144"/>
        <v/>
      </c>
      <c r="AJ214" s="19" t="str">
        <f t="shared" si="145"/>
        <v/>
      </c>
      <c r="AK214" s="19" t="str">
        <f t="shared" si="146"/>
        <v/>
      </c>
      <c r="AL214" s="19" t="str">
        <f t="shared" si="147"/>
        <v/>
      </c>
      <c r="AM214" s="19" t="str">
        <f t="shared" si="148"/>
        <v/>
      </c>
      <c r="AN214" s="19" t="str">
        <f t="shared" si="149"/>
        <v/>
      </c>
      <c r="AO214" s="19" t="str">
        <f t="shared" si="150"/>
        <v/>
      </c>
      <c r="AP214" s="19" t="str">
        <f t="shared" si="151"/>
        <v/>
      </c>
      <c r="AQ214" s="19" t="str">
        <f t="shared" si="152"/>
        <v/>
      </c>
      <c r="AR214" s="19" t="str">
        <f t="shared" si="153"/>
        <v/>
      </c>
      <c r="AS214" s="19" t="str">
        <f t="shared" si="154"/>
        <v/>
      </c>
      <c r="AT214" s="19" t="str">
        <f t="shared" si="155"/>
        <v/>
      </c>
      <c r="AU214" s="19" t="str">
        <f t="shared" si="156"/>
        <v/>
      </c>
      <c r="AV214" s="19" t="str">
        <f t="shared" si="157"/>
        <v/>
      </c>
      <c r="AW214" s="19" t="str">
        <f t="shared" si="158"/>
        <v/>
      </c>
      <c r="AX214" s="19" t="str">
        <f t="shared" si="159"/>
        <v/>
      </c>
      <c r="AY214" s="19" t="str">
        <f t="shared" si="160"/>
        <v/>
      </c>
      <c r="AZ214" s="19" t="str">
        <f t="shared" si="161"/>
        <v/>
      </c>
      <c r="BA214" s="19" t="str">
        <f t="shared" si="37"/>
        <v/>
      </c>
    </row>
    <row r="215" spans="1:53" ht="15.75" customHeight="1">
      <c r="A215" s="19">
        <f t="shared" si="38"/>
        <v>203</v>
      </c>
      <c r="B215" s="20"/>
      <c r="C215" s="20"/>
      <c r="D215" s="20"/>
      <c r="E215" s="20"/>
      <c r="F215" s="21"/>
      <c r="G215" s="22" t="str">
        <f t="shared" si="122"/>
        <v>error</v>
      </c>
      <c r="H215" s="22" t="str">
        <f t="shared" si="123"/>
        <v>error</v>
      </c>
      <c r="I215" s="23"/>
      <c r="J215" s="23"/>
      <c r="K215" s="23"/>
      <c r="L215" s="23"/>
      <c r="M215" s="23"/>
      <c r="N215" s="4"/>
      <c r="O215" s="19" t="str">
        <f t="shared" si="124"/>
        <v/>
      </c>
      <c r="P215" s="19" t="str">
        <f t="shared" si="125"/>
        <v/>
      </c>
      <c r="Q215" s="19" t="str">
        <f t="shared" si="126"/>
        <v/>
      </c>
      <c r="R215" s="19" t="str">
        <f t="shared" si="127"/>
        <v/>
      </c>
      <c r="S215" s="19" t="str">
        <f t="shared" si="128"/>
        <v/>
      </c>
      <c r="T215" s="19" t="str">
        <f t="shared" si="129"/>
        <v/>
      </c>
      <c r="U215" s="19" t="str">
        <f t="shared" si="130"/>
        <v/>
      </c>
      <c r="V215" s="19" t="str">
        <f t="shared" si="131"/>
        <v/>
      </c>
      <c r="W215" s="19" t="str">
        <f t="shared" si="132"/>
        <v/>
      </c>
      <c r="X215" s="19" t="str">
        <f t="shared" si="133"/>
        <v/>
      </c>
      <c r="Y215" s="19" t="str">
        <f t="shared" si="134"/>
        <v/>
      </c>
      <c r="Z215" s="19" t="str">
        <f t="shared" si="135"/>
        <v/>
      </c>
      <c r="AA215" s="19" t="str">
        <f t="shared" si="136"/>
        <v/>
      </c>
      <c r="AB215" s="19" t="str">
        <f t="shared" si="137"/>
        <v/>
      </c>
      <c r="AC215" s="19" t="str">
        <f t="shared" si="138"/>
        <v/>
      </c>
      <c r="AD215" s="19" t="str">
        <f t="shared" si="139"/>
        <v/>
      </c>
      <c r="AE215" s="19" t="str">
        <f t="shared" si="140"/>
        <v/>
      </c>
      <c r="AF215" s="19" t="str">
        <f t="shared" si="141"/>
        <v/>
      </c>
      <c r="AG215" s="19" t="str">
        <f t="shared" si="142"/>
        <v/>
      </c>
      <c r="AH215" s="19" t="str">
        <f t="shared" si="143"/>
        <v/>
      </c>
      <c r="AI215" s="19" t="str">
        <f t="shared" si="144"/>
        <v/>
      </c>
      <c r="AJ215" s="19" t="str">
        <f t="shared" si="145"/>
        <v/>
      </c>
      <c r="AK215" s="19" t="str">
        <f t="shared" si="146"/>
        <v/>
      </c>
      <c r="AL215" s="19" t="str">
        <f t="shared" si="147"/>
        <v/>
      </c>
      <c r="AM215" s="19" t="str">
        <f t="shared" si="148"/>
        <v/>
      </c>
      <c r="AN215" s="19" t="str">
        <f t="shared" si="149"/>
        <v/>
      </c>
      <c r="AO215" s="19" t="str">
        <f t="shared" si="150"/>
        <v/>
      </c>
      <c r="AP215" s="19" t="str">
        <f t="shared" si="151"/>
        <v/>
      </c>
      <c r="AQ215" s="19" t="str">
        <f t="shared" si="152"/>
        <v/>
      </c>
      <c r="AR215" s="19" t="str">
        <f t="shared" si="153"/>
        <v/>
      </c>
      <c r="AS215" s="19" t="str">
        <f t="shared" si="154"/>
        <v/>
      </c>
      <c r="AT215" s="19" t="str">
        <f t="shared" si="155"/>
        <v/>
      </c>
      <c r="AU215" s="19" t="str">
        <f t="shared" si="156"/>
        <v/>
      </c>
      <c r="AV215" s="19" t="str">
        <f t="shared" si="157"/>
        <v/>
      </c>
      <c r="AW215" s="19" t="str">
        <f t="shared" si="158"/>
        <v/>
      </c>
      <c r="AX215" s="19" t="str">
        <f t="shared" si="159"/>
        <v/>
      </c>
      <c r="AY215" s="19" t="str">
        <f t="shared" si="160"/>
        <v/>
      </c>
      <c r="AZ215" s="19" t="str">
        <f t="shared" si="161"/>
        <v/>
      </c>
      <c r="BA215" s="19" t="str">
        <f t="shared" si="37"/>
        <v/>
      </c>
    </row>
    <row r="216" spans="1:53" ht="15.75" customHeight="1">
      <c r="A216" s="19">
        <f t="shared" si="38"/>
        <v>204</v>
      </c>
      <c r="B216" s="20"/>
      <c r="C216" s="20"/>
      <c r="D216" s="20"/>
      <c r="E216" s="20"/>
      <c r="F216" s="21"/>
      <c r="G216" s="22" t="str">
        <f t="shared" si="122"/>
        <v>error</v>
      </c>
      <c r="H216" s="22" t="str">
        <f t="shared" si="123"/>
        <v>error</v>
      </c>
      <c r="I216" s="23"/>
      <c r="J216" s="23"/>
      <c r="K216" s="23"/>
      <c r="L216" s="23"/>
      <c r="M216" s="23"/>
      <c r="N216" s="4"/>
      <c r="O216" s="19" t="str">
        <f t="shared" si="124"/>
        <v/>
      </c>
      <c r="P216" s="19" t="str">
        <f t="shared" si="125"/>
        <v/>
      </c>
      <c r="Q216" s="19" t="str">
        <f t="shared" si="126"/>
        <v/>
      </c>
      <c r="R216" s="19" t="str">
        <f t="shared" si="127"/>
        <v/>
      </c>
      <c r="S216" s="19" t="str">
        <f t="shared" si="128"/>
        <v/>
      </c>
      <c r="T216" s="19" t="str">
        <f t="shared" si="129"/>
        <v/>
      </c>
      <c r="U216" s="19" t="str">
        <f t="shared" si="130"/>
        <v/>
      </c>
      <c r="V216" s="19" t="str">
        <f t="shared" si="131"/>
        <v/>
      </c>
      <c r="W216" s="19" t="str">
        <f t="shared" si="132"/>
        <v/>
      </c>
      <c r="X216" s="19" t="str">
        <f t="shared" si="133"/>
        <v/>
      </c>
      <c r="Y216" s="19" t="str">
        <f t="shared" si="134"/>
        <v/>
      </c>
      <c r="Z216" s="19" t="str">
        <f t="shared" si="135"/>
        <v/>
      </c>
      <c r="AA216" s="19" t="str">
        <f t="shared" si="136"/>
        <v/>
      </c>
      <c r="AB216" s="19" t="str">
        <f t="shared" si="137"/>
        <v/>
      </c>
      <c r="AC216" s="19" t="str">
        <f t="shared" si="138"/>
        <v/>
      </c>
      <c r="AD216" s="19" t="str">
        <f t="shared" si="139"/>
        <v/>
      </c>
      <c r="AE216" s="19" t="str">
        <f t="shared" si="140"/>
        <v/>
      </c>
      <c r="AF216" s="19" t="str">
        <f t="shared" si="141"/>
        <v/>
      </c>
      <c r="AG216" s="19" t="str">
        <f t="shared" si="142"/>
        <v/>
      </c>
      <c r="AH216" s="19" t="str">
        <f t="shared" si="143"/>
        <v/>
      </c>
      <c r="AI216" s="19" t="str">
        <f t="shared" si="144"/>
        <v/>
      </c>
      <c r="AJ216" s="19" t="str">
        <f t="shared" si="145"/>
        <v/>
      </c>
      <c r="AK216" s="19" t="str">
        <f t="shared" si="146"/>
        <v/>
      </c>
      <c r="AL216" s="19" t="str">
        <f t="shared" si="147"/>
        <v/>
      </c>
      <c r="AM216" s="19" t="str">
        <f t="shared" si="148"/>
        <v/>
      </c>
      <c r="AN216" s="19" t="str">
        <f t="shared" si="149"/>
        <v/>
      </c>
      <c r="AO216" s="19" t="str">
        <f t="shared" si="150"/>
        <v/>
      </c>
      <c r="AP216" s="19" t="str">
        <f t="shared" si="151"/>
        <v/>
      </c>
      <c r="AQ216" s="19" t="str">
        <f t="shared" si="152"/>
        <v/>
      </c>
      <c r="AR216" s="19" t="str">
        <f t="shared" si="153"/>
        <v/>
      </c>
      <c r="AS216" s="19" t="str">
        <f t="shared" si="154"/>
        <v/>
      </c>
      <c r="AT216" s="19" t="str">
        <f t="shared" si="155"/>
        <v/>
      </c>
      <c r="AU216" s="19" t="str">
        <f t="shared" si="156"/>
        <v/>
      </c>
      <c r="AV216" s="19" t="str">
        <f t="shared" si="157"/>
        <v/>
      </c>
      <c r="AW216" s="19" t="str">
        <f t="shared" si="158"/>
        <v/>
      </c>
      <c r="AX216" s="19" t="str">
        <f t="shared" si="159"/>
        <v/>
      </c>
      <c r="AY216" s="19" t="str">
        <f t="shared" si="160"/>
        <v/>
      </c>
      <c r="AZ216" s="19" t="str">
        <f t="shared" si="161"/>
        <v/>
      </c>
      <c r="BA216" s="19" t="str">
        <f t="shared" si="37"/>
        <v/>
      </c>
    </row>
    <row r="217" spans="1:53" ht="15.75" customHeight="1">
      <c r="A217" s="19">
        <f t="shared" si="38"/>
        <v>205</v>
      </c>
      <c r="B217" s="20"/>
      <c r="C217" s="20"/>
      <c r="D217" s="20"/>
      <c r="E217" s="20"/>
      <c r="F217" s="21"/>
      <c r="G217" s="22" t="str">
        <f t="shared" si="122"/>
        <v>error</v>
      </c>
      <c r="H217" s="22" t="str">
        <f t="shared" si="123"/>
        <v>error</v>
      </c>
      <c r="I217" s="23"/>
      <c r="J217" s="23"/>
      <c r="K217" s="23"/>
      <c r="L217" s="23"/>
      <c r="M217" s="23"/>
      <c r="N217" s="4"/>
      <c r="O217" s="19" t="str">
        <f t="shared" si="124"/>
        <v/>
      </c>
      <c r="P217" s="19" t="str">
        <f t="shared" si="125"/>
        <v/>
      </c>
      <c r="Q217" s="19" t="str">
        <f t="shared" si="126"/>
        <v/>
      </c>
      <c r="R217" s="19" t="str">
        <f t="shared" si="127"/>
        <v/>
      </c>
      <c r="S217" s="19" t="str">
        <f t="shared" si="128"/>
        <v/>
      </c>
      <c r="T217" s="19" t="str">
        <f t="shared" si="129"/>
        <v/>
      </c>
      <c r="U217" s="19" t="str">
        <f t="shared" si="130"/>
        <v/>
      </c>
      <c r="V217" s="19" t="str">
        <f t="shared" si="131"/>
        <v/>
      </c>
      <c r="W217" s="19" t="str">
        <f t="shared" si="132"/>
        <v/>
      </c>
      <c r="X217" s="19" t="str">
        <f t="shared" si="133"/>
        <v/>
      </c>
      <c r="Y217" s="19" t="str">
        <f t="shared" si="134"/>
        <v/>
      </c>
      <c r="Z217" s="19" t="str">
        <f t="shared" si="135"/>
        <v/>
      </c>
      <c r="AA217" s="19" t="str">
        <f t="shared" si="136"/>
        <v/>
      </c>
      <c r="AB217" s="19" t="str">
        <f t="shared" si="137"/>
        <v/>
      </c>
      <c r="AC217" s="19" t="str">
        <f t="shared" si="138"/>
        <v/>
      </c>
      <c r="AD217" s="19" t="str">
        <f t="shared" si="139"/>
        <v/>
      </c>
      <c r="AE217" s="19" t="str">
        <f t="shared" si="140"/>
        <v/>
      </c>
      <c r="AF217" s="19" t="str">
        <f t="shared" si="141"/>
        <v/>
      </c>
      <c r="AG217" s="19" t="str">
        <f t="shared" si="142"/>
        <v/>
      </c>
      <c r="AH217" s="19" t="str">
        <f t="shared" si="143"/>
        <v/>
      </c>
      <c r="AI217" s="19" t="str">
        <f t="shared" si="144"/>
        <v/>
      </c>
      <c r="AJ217" s="19" t="str">
        <f t="shared" si="145"/>
        <v/>
      </c>
      <c r="AK217" s="19" t="str">
        <f t="shared" si="146"/>
        <v/>
      </c>
      <c r="AL217" s="19" t="str">
        <f t="shared" si="147"/>
        <v/>
      </c>
      <c r="AM217" s="19" t="str">
        <f t="shared" si="148"/>
        <v/>
      </c>
      <c r="AN217" s="19" t="str">
        <f t="shared" si="149"/>
        <v/>
      </c>
      <c r="AO217" s="19" t="str">
        <f t="shared" si="150"/>
        <v/>
      </c>
      <c r="AP217" s="19" t="str">
        <f t="shared" si="151"/>
        <v/>
      </c>
      <c r="AQ217" s="19" t="str">
        <f t="shared" si="152"/>
        <v/>
      </c>
      <c r="AR217" s="19" t="str">
        <f t="shared" si="153"/>
        <v/>
      </c>
      <c r="AS217" s="19" t="str">
        <f t="shared" si="154"/>
        <v/>
      </c>
      <c r="AT217" s="19" t="str">
        <f t="shared" si="155"/>
        <v/>
      </c>
      <c r="AU217" s="19" t="str">
        <f t="shared" si="156"/>
        <v/>
      </c>
      <c r="AV217" s="19" t="str">
        <f t="shared" si="157"/>
        <v/>
      </c>
      <c r="AW217" s="19" t="str">
        <f t="shared" si="158"/>
        <v/>
      </c>
      <c r="AX217" s="19" t="str">
        <f t="shared" si="159"/>
        <v/>
      </c>
      <c r="AY217" s="19" t="str">
        <f t="shared" si="160"/>
        <v/>
      </c>
      <c r="AZ217" s="19" t="str">
        <f t="shared" si="161"/>
        <v/>
      </c>
      <c r="BA217" s="19" t="str">
        <f t="shared" si="37"/>
        <v/>
      </c>
    </row>
    <row r="218" spans="1:53" ht="15.75" customHeight="1">
      <c r="A218" s="19">
        <f t="shared" si="38"/>
        <v>206</v>
      </c>
      <c r="B218" s="20"/>
      <c r="C218" s="20"/>
      <c r="D218" s="20"/>
      <c r="E218" s="20"/>
      <c r="F218" s="21"/>
      <c r="G218" s="22" t="str">
        <f t="shared" si="122"/>
        <v>error</v>
      </c>
      <c r="H218" s="22" t="str">
        <f t="shared" si="123"/>
        <v>error</v>
      </c>
      <c r="I218" s="23"/>
      <c r="J218" s="23"/>
      <c r="K218" s="23"/>
      <c r="L218" s="23"/>
      <c r="M218" s="23"/>
      <c r="N218" s="4"/>
      <c r="O218" s="19" t="str">
        <f t="shared" si="124"/>
        <v/>
      </c>
      <c r="P218" s="19" t="str">
        <f t="shared" si="125"/>
        <v/>
      </c>
      <c r="Q218" s="19" t="str">
        <f t="shared" si="126"/>
        <v/>
      </c>
      <c r="R218" s="19" t="str">
        <f t="shared" si="127"/>
        <v/>
      </c>
      <c r="S218" s="19" t="str">
        <f t="shared" si="128"/>
        <v/>
      </c>
      <c r="T218" s="19" t="str">
        <f t="shared" si="129"/>
        <v/>
      </c>
      <c r="U218" s="19" t="str">
        <f t="shared" si="130"/>
        <v/>
      </c>
      <c r="V218" s="19" t="str">
        <f t="shared" si="131"/>
        <v/>
      </c>
      <c r="W218" s="19" t="str">
        <f t="shared" si="132"/>
        <v/>
      </c>
      <c r="X218" s="19" t="str">
        <f t="shared" si="133"/>
        <v/>
      </c>
      <c r="Y218" s="19" t="str">
        <f t="shared" si="134"/>
        <v/>
      </c>
      <c r="Z218" s="19" t="str">
        <f t="shared" si="135"/>
        <v/>
      </c>
      <c r="AA218" s="19" t="str">
        <f t="shared" si="136"/>
        <v/>
      </c>
      <c r="AB218" s="19" t="str">
        <f t="shared" si="137"/>
        <v/>
      </c>
      <c r="AC218" s="19" t="str">
        <f t="shared" si="138"/>
        <v/>
      </c>
      <c r="AD218" s="19" t="str">
        <f t="shared" si="139"/>
        <v/>
      </c>
      <c r="AE218" s="19" t="str">
        <f t="shared" si="140"/>
        <v/>
      </c>
      <c r="AF218" s="19" t="str">
        <f t="shared" si="141"/>
        <v/>
      </c>
      <c r="AG218" s="19" t="str">
        <f t="shared" si="142"/>
        <v/>
      </c>
      <c r="AH218" s="19" t="str">
        <f t="shared" si="143"/>
        <v/>
      </c>
      <c r="AI218" s="19" t="str">
        <f t="shared" si="144"/>
        <v/>
      </c>
      <c r="AJ218" s="19" t="str">
        <f t="shared" si="145"/>
        <v/>
      </c>
      <c r="AK218" s="19" t="str">
        <f t="shared" si="146"/>
        <v/>
      </c>
      <c r="AL218" s="19" t="str">
        <f t="shared" si="147"/>
        <v/>
      </c>
      <c r="AM218" s="19" t="str">
        <f t="shared" si="148"/>
        <v/>
      </c>
      <c r="AN218" s="19" t="str">
        <f t="shared" si="149"/>
        <v/>
      </c>
      <c r="AO218" s="19" t="str">
        <f t="shared" si="150"/>
        <v/>
      </c>
      <c r="AP218" s="19" t="str">
        <f t="shared" si="151"/>
        <v/>
      </c>
      <c r="AQ218" s="19" t="str">
        <f t="shared" si="152"/>
        <v/>
      </c>
      <c r="AR218" s="19" t="str">
        <f t="shared" si="153"/>
        <v/>
      </c>
      <c r="AS218" s="19" t="str">
        <f t="shared" si="154"/>
        <v/>
      </c>
      <c r="AT218" s="19" t="str">
        <f t="shared" si="155"/>
        <v/>
      </c>
      <c r="AU218" s="19" t="str">
        <f t="shared" si="156"/>
        <v/>
      </c>
      <c r="AV218" s="19" t="str">
        <f t="shared" si="157"/>
        <v/>
      </c>
      <c r="AW218" s="19" t="str">
        <f t="shared" si="158"/>
        <v/>
      </c>
      <c r="AX218" s="19" t="str">
        <f t="shared" si="159"/>
        <v/>
      </c>
      <c r="AY218" s="19" t="str">
        <f t="shared" si="160"/>
        <v/>
      </c>
      <c r="AZ218" s="19" t="str">
        <f t="shared" si="161"/>
        <v/>
      </c>
      <c r="BA218" s="19" t="str">
        <f t="shared" si="37"/>
        <v/>
      </c>
    </row>
    <row r="219" spans="1:53" ht="15.75" customHeight="1">
      <c r="A219" s="19">
        <f t="shared" si="38"/>
        <v>207</v>
      </c>
      <c r="B219" s="20"/>
      <c r="C219" s="20"/>
      <c r="D219" s="20"/>
      <c r="E219" s="20"/>
      <c r="F219" s="21"/>
      <c r="G219" s="22" t="str">
        <f t="shared" si="122"/>
        <v>error</v>
      </c>
      <c r="H219" s="22" t="str">
        <f t="shared" si="123"/>
        <v>error</v>
      </c>
      <c r="I219" s="23"/>
      <c r="J219" s="23"/>
      <c r="K219" s="23"/>
      <c r="L219" s="23"/>
      <c r="M219" s="23"/>
      <c r="N219" s="4"/>
      <c r="O219" s="19" t="str">
        <f t="shared" si="124"/>
        <v/>
      </c>
      <c r="P219" s="19" t="str">
        <f t="shared" si="125"/>
        <v/>
      </c>
      <c r="Q219" s="19" t="str">
        <f t="shared" si="126"/>
        <v/>
      </c>
      <c r="R219" s="19" t="str">
        <f t="shared" si="127"/>
        <v/>
      </c>
      <c r="S219" s="19" t="str">
        <f t="shared" si="128"/>
        <v/>
      </c>
      <c r="T219" s="19" t="str">
        <f t="shared" si="129"/>
        <v/>
      </c>
      <c r="U219" s="19" t="str">
        <f t="shared" si="130"/>
        <v/>
      </c>
      <c r="V219" s="19" t="str">
        <f t="shared" si="131"/>
        <v/>
      </c>
      <c r="W219" s="19" t="str">
        <f t="shared" si="132"/>
        <v/>
      </c>
      <c r="X219" s="19" t="str">
        <f t="shared" si="133"/>
        <v/>
      </c>
      <c r="Y219" s="19" t="str">
        <f t="shared" si="134"/>
        <v/>
      </c>
      <c r="Z219" s="19" t="str">
        <f t="shared" si="135"/>
        <v/>
      </c>
      <c r="AA219" s="19" t="str">
        <f t="shared" si="136"/>
        <v/>
      </c>
      <c r="AB219" s="19" t="str">
        <f t="shared" si="137"/>
        <v/>
      </c>
      <c r="AC219" s="19" t="str">
        <f t="shared" si="138"/>
        <v/>
      </c>
      <c r="AD219" s="19" t="str">
        <f t="shared" si="139"/>
        <v/>
      </c>
      <c r="AE219" s="19" t="str">
        <f t="shared" si="140"/>
        <v/>
      </c>
      <c r="AF219" s="19" t="str">
        <f t="shared" si="141"/>
        <v/>
      </c>
      <c r="AG219" s="19" t="str">
        <f t="shared" si="142"/>
        <v/>
      </c>
      <c r="AH219" s="19" t="str">
        <f t="shared" si="143"/>
        <v/>
      </c>
      <c r="AI219" s="19" t="str">
        <f t="shared" si="144"/>
        <v/>
      </c>
      <c r="AJ219" s="19" t="str">
        <f t="shared" si="145"/>
        <v/>
      </c>
      <c r="AK219" s="19" t="str">
        <f t="shared" si="146"/>
        <v/>
      </c>
      <c r="AL219" s="19" t="str">
        <f t="shared" si="147"/>
        <v/>
      </c>
      <c r="AM219" s="19" t="str">
        <f t="shared" si="148"/>
        <v/>
      </c>
      <c r="AN219" s="19" t="str">
        <f t="shared" si="149"/>
        <v/>
      </c>
      <c r="AO219" s="19" t="str">
        <f t="shared" si="150"/>
        <v/>
      </c>
      <c r="AP219" s="19" t="str">
        <f t="shared" si="151"/>
        <v/>
      </c>
      <c r="AQ219" s="19" t="str">
        <f t="shared" si="152"/>
        <v/>
      </c>
      <c r="AR219" s="19" t="str">
        <f t="shared" si="153"/>
        <v/>
      </c>
      <c r="AS219" s="19" t="str">
        <f t="shared" si="154"/>
        <v/>
      </c>
      <c r="AT219" s="19" t="str">
        <f t="shared" si="155"/>
        <v/>
      </c>
      <c r="AU219" s="19" t="str">
        <f t="shared" si="156"/>
        <v/>
      </c>
      <c r="AV219" s="19" t="str">
        <f t="shared" si="157"/>
        <v/>
      </c>
      <c r="AW219" s="19" t="str">
        <f t="shared" si="158"/>
        <v/>
      </c>
      <c r="AX219" s="19" t="str">
        <f t="shared" si="159"/>
        <v/>
      </c>
      <c r="AY219" s="19" t="str">
        <f t="shared" si="160"/>
        <v/>
      </c>
      <c r="AZ219" s="19" t="str">
        <f t="shared" si="161"/>
        <v/>
      </c>
      <c r="BA219" s="19" t="str">
        <f t="shared" si="37"/>
        <v/>
      </c>
    </row>
    <row r="220" spans="1:53" ht="15.75" customHeight="1">
      <c r="A220" s="19">
        <f t="shared" si="38"/>
        <v>208</v>
      </c>
      <c r="B220" s="20"/>
      <c r="C220" s="20"/>
      <c r="D220" s="20"/>
      <c r="E220" s="20"/>
      <c r="F220" s="21"/>
      <c r="G220" s="22" t="str">
        <f t="shared" si="122"/>
        <v>error</v>
      </c>
      <c r="H220" s="22" t="str">
        <f t="shared" si="123"/>
        <v>error</v>
      </c>
      <c r="I220" s="23"/>
      <c r="J220" s="23"/>
      <c r="K220" s="23"/>
      <c r="L220" s="23"/>
      <c r="M220" s="23"/>
      <c r="N220" s="4"/>
      <c r="O220" s="19" t="str">
        <f t="shared" si="124"/>
        <v/>
      </c>
      <c r="P220" s="19" t="str">
        <f t="shared" si="125"/>
        <v/>
      </c>
      <c r="Q220" s="19" t="str">
        <f t="shared" si="126"/>
        <v/>
      </c>
      <c r="R220" s="19" t="str">
        <f t="shared" si="127"/>
        <v/>
      </c>
      <c r="S220" s="19" t="str">
        <f t="shared" si="128"/>
        <v/>
      </c>
      <c r="T220" s="19" t="str">
        <f t="shared" si="129"/>
        <v/>
      </c>
      <c r="U220" s="19" t="str">
        <f t="shared" si="130"/>
        <v/>
      </c>
      <c r="V220" s="19" t="str">
        <f t="shared" si="131"/>
        <v/>
      </c>
      <c r="W220" s="19" t="str">
        <f t="shared" si="132"/>
        <v/>
      </c>
      <c r="X220" s="19" t="str">
        <f t="shared" si="133"/>
        <v/>
      </c>
      <c r="Y220" s="19" t="str">
        <f t="shared" si="134"/>
        <v/>
      </c>
      <c r="Z220" s="19" t="str">
        <f t="shared" si="135"/>
        <v/>
      </c>
      <c r="AA220" s="19" t="str">
        <f t="shared" si="136"/>
        <v/>
      </c>
      <c r="AB220" s="19" t="str">
        <f t="shared" si="137"/>
        <v/>
      </c>
      <c r="AC220" s="19" t="str">
        <f t="shared" si="138"/>
        <v/>
      </c>
      <c r="AD220" s="19" t="str">
        <f t="shared" si="139"/>
        <v/>
      </c>
      <c r="AE220" s="19" t="str">
        <f t="shared" si="140"/>
        <v/>
      </c>
      <c r="AF220" s="19" t="str">
        <f t="shared" si="141"/>
        <v/>
      </c>
      <c r="AG220" s="19" t="str">
        <f t="shared" si="142"/>
        <v/>
      </c>
      <c r="AH220" s="19" t="str">
        <f t="shared" si="143"/>
        <v/>
      </c>
      <c r="AI220" s="19" t="str">
        <f t="shared" si="144"/>
        <v/>
      </c>
      <c r="AJ220" s="19" t="str">
        <f t="shared" si="145"/>
        <v/>
      </c>
      <c r="AK220" s="19" t="str">
        <f t="shared" si="146"/>
        <v/>
      </c>
      <c r="AL220" s="19" t="str">
        <f t="shared" si="147"/>
        <v/>
      </c>
      <c r="AM220" s="19" t="str">
        <f t="shared" si="148"/>
        <v/>
      </c>
      <c r="AN220" s="19" t="str">
        <f t="shared" si="149"/>
        <v/>
      </c>
      <c r="AO220" s="19" t="str">
        <f t="shared" si="150"/>
        <v/>
      </c>
      <c r="AP220" s="19" t="str">
        <f t="shared" si="151"/>
        <v/>
      </c>
      <c r="AQ220" s="19" t="str">
        <f t="shared" si="152"/>
        <v/>
      </c>
      <c r="AR220" s="19" t="str">
        <f t="shared" si="153"/>
        <v/>
      </c>
      <c r="AS220" s="19" t="str">
        <f t="shared" si="154"/>
        <v/>
      </c>
      <c r="AT220" s="19" t="str">
        <f t="shared" si="155"/>
        <v/>
      </c>
      <c r="AU220" s="19" t="str">
        <f t="shared" si="156"/>
        <v/>
      </c>
      <c r="AV220" s="19" t="str">
        <f t="shared" si="157"/>
        <v/>
      </c>
      <c r="AW220" s="19" t="str">
        <f t="shared" si="158"/>
        <v/>
      </c>
      <c r="AX220" s="19" t="str">
        <f t="shared" si="159"/>
        <v/>
      </c>
      <c r="AY220" s="19" t="str">
        <f t="shared" si="160"/>
        <v/>
      </c>
      <c r="AZ220" s="19" t="str">
        <f t="shared" si="161"/>
        <v/>
      </c>
      <c r="BA220" s="19" t="str">
        <f t="shared" si="37"/>
        <v/>
      </c>
    </row>
    <row r="221" spans="1:53" ht="15.75" customHeight="1">
      <c r="A221" s="19">
        <f t="shared" si="38"/>
        <v>209</v>
      </c>
      <c r="B221" s="20"/>
      <c r="C221" s="20"/>
      <c r="D221" s="20"/>
      <c r="E221" s="20"/>
      <c r="F221" s="21"/>
      <c r="G221" s="22" t="str">
        <f t="shared" si="122"/>
        <v>error</v>
      </c>
      <c r="H221" s="22" t="str">
        <f t="shared" si="123"/>
        <v>error</v>
      </c>
      <c r="I221" s="23"/>
      <c r="J221" s="23"/>
      <c r="K221" s="23"/>
      <c r="L221" s="23"/>
      <c r="M221" s="23"/>
      <c r="N221" s="4"/>
      <c r="O221" s="19" t="str">
        <f t="shared" si="124"/>
        <v/>
      </c>
      <c r="P221" s="19" t="str">
        <f t="shared" si="125"/>
        <v/>
      </c>
      <c r="Q221" s="19" t="str">
        <f t="shared" si="126"/>
        <v/>
      </c>
      <c r="R221" s="19" t="str">
        <f t="shared" si="127"/>
        <v/>
      </c>
      <c r="S221" s="19" t="str">
        <f t="shared" si="128"/>
        <v/>
      </c>
      <c r="T221" s="19" t="str">
        <f t="shared" si="129"/>
        <v/>
      </c>
      <c r="U221" s="19" t="str">
        <f t="shared" si="130"/>
        <v/>
      </c>
      <c r="V221" s="19" t="str">
        <f t="shared" si="131"/>
        <v/>
      </c>
      <c r="W221" s="19" t="str">
        <f t="shared" si="132"/>
        <v/>
      </c>
      <c r="X221" s="19" t="str">
        <f t="shared" si="133"/>
        <v/>
      </c>
      <c r="Y221" s="19" t="str">
        <f t="shared" si="134"/>
        <v/>
      </c>
      <c r="Z221" s="19" t="str">
        <f t="shared" si="135"/>
        <v/>
      </c>
      <c r="AA221" s="19" t="str">
        <f t="shared" si="136"/>
        <v/>
      </c>
      <c r="AB221" s="19" t="str">
        <f t="shared" si="137"/>
        <v/>
      </c>
      <c r="AC221" s="19" t="str">
        <f t="shared" si="138"/>
        <v/>
      </c>
      <c r="AD221" s="19" t="str">
        <f t="shared" si="139"/>
        <v/>
      </c>
      <c r="AE221" s="19" t="str">
        <f t="shared" si="140"/>
        <v/>
      </c>
      <c r="AF221" s="19" t="str">
        <f t="shared" si="141"/>
        <v/>
      </c>
      <c r="AG221" s="19" t="str">
        <f t="shared" si="142"/>
        <v/>
      </c>
      <c r="AH221" s="19" t="str">
        <f t="shared" si="143"/>
        <v/>
      </c>
      <c r="AI221" s="19" t="str">
        <f t="shared" si="144"/>
        <v/>
      </c>
      <c r="AJ221" s="19" t="str">
        <f t="shared" si="145"/>
        <v/>
      </c>
      <c r="AK221" s="19" t="str">
        <f t="shared" si="146"/>
        <v/>
      </c>
      <c r="AL221" s="19" t="str">
        <f t="shared" si="147"/>
        <v/>
      </c>
      <c r="AM221" s="19" t="str">
        <f t="shared" si="148"/>
        <v/>
      </c>
      <c r="AN221" s="19" t="str">
        <f t="shared" si="149"/>
        <v/>
      </c>
      <c r="AO221" s="19" t="str">
        <f t="shared" si="150"/>
        <v/>
      </c>
      <c r="AP221" s="19" t="str">
        <f t="shared" si="151"/>
        <v/>
      </c>
      <c r="AQ221" s="19" t="str">
        <f t="shared" si="152"/>
        <v/>
      </c>
      <c r="AR221" s="19" t="str">
        <f t="shared" si="153"/>
        <v/>
      </c>
      <c r="AS221" s="19" t="str">
        <f t="shared" si="154"/>
        <v/>
      </c>
      <c r="AT221" s="19" t="str">
        <f t="shared" si="155"/>
        <v/>
      </c>
      <c r="AU221" s="19" t="str">
        <f t="shared" si="156"/>
        <v/>
      </c>
      <c r="AV221" s="19" t="str">
        <f t="shared" si="157"/>
        <v/>
      </c>
      <c r="AW221" s="19" t="str">
        <f t="shared" si="158"/>
        <v/>
      </c>
      <c r="AX221" s="19" t="str">
        <f t="shared" si="159"/>
        <v/>
      </c>
      <c r="AY221" s="19" t="str">
        <f t="shared" si="160"/>
        <v/>
      </c>
      <c r="AZ221" s="19" t="str">
        <f t="shared" si="161"/>
        <v/>
      </c>
      <c r="BA221" s="19" t="str">
        <f t="shared" si="37"/>
        <v/>
      </c>
    </row>
    <row r="222" spans="1:53" ht="15.75" customHeight="1">
      <c r="A222" s="19">
        <f t="shared" si="38"/>
        <v>210</v>
      </c>
      <c r="B222" s="20"/>
      <c r="C222" s="20"/>
      <c r="D222" s="20"/>
      <c r="E222" s="20"/>
      <c r="F222" s="21"/>
      <c r="G222" s="22" t="str">
        <f t="shared" si="122"/>
        <v>error</v>
      </c>
      <c r="H222" s="22" t="str">
        <f t="shared" si="123"/>
        <v>error</v>
      </c>
      <c r="I222" s="23"/>
      <c r="J222" s="23"/>
      <c r="K222" s="23"/>
      <c r="L222" s="23"/>
      <c r="M222" s="23"/>
      <c r="N222" s="4"/>
      <c r="O222" s="19" t="str">
        <f t="shared" si="124"/>
        <v/>
      </c>
      <c r="P222" s="19" t="str">
        <f t="shared" si="125"/>
        <v/>
      </c>
      <c r="Q222" s="19" t="str">
        <f t="shared" si="126"/>
        <v/>
      </c>
      <c r="R222" s="19" t="str">
        <f t="shared" si="127"/>
        <v/>
      </c>
      <c r="S222" s="19" t="str">
        <f t="shared" si="128"/>
        <v/>
      </c>
      <c r="T222" s="19" t="str">
        <f t="shared" si="129"/>
        <v/>
      </c>
      <c r="U222" s="19" t="str">
        <f t="shared" si="130"/>
        <v/>
      </c>
      <c r="V222" s="19" t="str">
        <f t="shared" si="131"/>
        <v/>
      </c>
      <c r="W222" s="19" t="str">
        <f t="shared" si="132"/>
        <v/>
      </c>
      <c r="X222" s="19" t="str">
        <f t="shared" si="133"/>
        <v/>
      </c>
      <c r="Y222" s="19" t="str">
        <f t="shared" si="134"/>
        <v/>
      </c>
      <c r="Z222" s="19" t="str">
        <f t="shared" si="135"/>
        <v/>
      </c>
      <c r="AA222" s="19" t="str">
        <f t="shared" si="136"/>
        <v/>
      </c>
      <c r="AB222" s="19" t="str">
        <f t="shared" si="137"/>
        <v/>
      </c>
      <c r="AC222" s="19" t="str">
        <f t="shared" si="138"/>
        <v/>
      </c>
      <c r="AD222" s="19" t="str">
        <f t="shared" si="139"/>
        <v/>
      </c>
      <c r="AE222" s="19" t="str">
        <f t="shared" si="140"/>
        <v/>
      </c>
      <c r="AF222" s="19" t="str">
        <f t="shared" si="141"/>
        <v/>
      </c>
      <c r="AG222" s="19" t="str">
        <f t="shared" si="142"/>
        <v/>
      </c>
      <c r="AH222" s="19" t="str">
        <f t="shared" si="143"/>
        <v/>
      </c>
      <c r="AI222" s="19" t="str">
        <f t="shared" si="144"/>
        <v/>
      </c>
      <c r="AJ222" s="19" t="str">
        <f t="shared" si="145"/>
        <v/>
      </c>
      <c r="AK222" s="19" t="str">
        <f t="shared" si="146"/>
        <v/>
      </c>
      <c r="AL222" s="19" t="str">
        <f t="shared" si="147"/>
        <v/>
      </c>
      <c r="AM222" s="19" t="str">
        <f t="shared" si="148"/>
        <v/>
      </c>
      <c r="AN222" s="19" t="str">
        <f t="shared" si="149"/>
        <v/>
      </c>
      <c r="AO222" s="19" t="str">
        <f t="shared" si="150"/>
        <v/>
      </c>
      <c r="AP222" s="19" t="str">
        <f t="shared" si="151"/>
        <v/>
      </c>
      <c r="AQ222" s="19" t="str">
        <f t="shared" si="152"/>
        <v/>
      </c>
      <c r="AR222" s="19" t="str">
        <f t="shared" si="153"/>
        <v/>
      </c>
      <c r="AS222" s="19" t="str">
        <f t="shared" si="154"/>
        <v/>
      </c>
      <c r="AT222" s="19" t="str">
        <f t="shared" si="155"/>
        <v/>
      </c>
      <c r="AU222" s="19" t="str">
        <f t="shared" si="156"/>
        <v/>
      </c>
      <c r="AV222" s="19" t="str">
        <f t="shared" si="157"/>
        <v/>
      </c>
      <c r="AW222" s="19" t="str">
        <f t="shared" si="158"/>
        <v/>
      </c>
      <c r="AX222" s="19" t="str">
        <f t="shared" si="159"/>
        <v/>
      </c>
      <c r="AY222" s="19" t="str">
        <f t="shared" si="160"/>
        <v/>
      </c>
      <c r="AZ222" s="19" t="str">
        <f t="shared" si="161"/>
        <v/>
      </c>
      <c r="BA222" s="19" t="str">
        <f t="shared" si="37"/>
        <v/>
      </c>
    </row>
    <row r="223" spans="1:53" ht="15.75" customHeight="1">
      <c r="A223" s="19">
        <f t="shared" si="38"/>
        <v>211</v>
      </c>
      <c r="B223" s="20"/>
      <c r="C223" s="20"/>
      <c r="D223" s="20"/>
      <c r="E223" s="20"/>
      <c r="F223" s="21"/>
      <c r="G223" s="22" t="str">
        <f t="shared" si="122"/>
        <v>error</v>
      </c>
      <c r="H223" s="22" t="str">
        <f t="shared" si="123"/>
        <v>error</v>
      </c>
      <c r="I223" s="23"/>
      <c r="J223" s="23"/>
      <c r="K223" s="23"/>
      <c r="L223" s="23"/>
      <c r="M223" s="23"/>
      <c r="N223" s="4"/>
      <c r="O223" s="19" t="str">
        <f t="shared" si="124"/>
        <v/>
      </c>
      <c r="P223" s="19" t="str">
        <f t="shared" si="125"/>
        <v/>
      </c>
      <c r="Q223" s="19" t="str">
        <f t="shared" si="126"/>
        <v/>
      </c>
      <c r="R223" s="19" t="str">
        <f t="shared" si="127"/>
        <v/>
      </c>
      <c r="S223" s="19" t="str">
        <f t="shared" si="128"/>
        <v/>
      </c>
      <c r="T223" s="19" t="str">
        <f t="shared" si="129"/>
        <v/>
      </c>
      <c r="U223" s="19" t="str">
        <f t="shared" si="130"/>
        <v/>
      </c>
      <c r="V223" s="19" t="str">
        <f t="shared" si="131"/>
        <v/>
      </c>
      <c r="W223" s="19" t="str">
        <f t="shared" si="132"/>
        <v/>
      </c>
      <c r="X223" s="19" t="str">
        <f t="shared" si="133"/>
        <v/>
      </c>
      <c r="Y223" s="19" t="str">
        <f t="shared" si="134"/>
        <v/>
      </c>
      <c r="Z223" s="19" t="str">
        <f t="shared" si="135"/>
        <v/>
      </c>
      <c r="AA223" s="19" t="str">
        <f t="shared" si="136"/>
        <v/>
      </c>
      <c r="AB223" s="19" t="str">
        <f t="shared" si="137"/>
        <v/>
      </c>
      <c r="AC223" s="19" t="str">
        <f t="shared" si="138"/>
        <v/>
      </c>
      <c r="AD223" s="19" t="str">
        <f t="shared" si="139"/>
        <v/>
      </c>
      <c r="AE223" s="19" t="str">
        <f t="shared" si="140"/>
        <v/>
      </c>
      <c r="AF223" s="19" t="str">
        <f t="shared" si="141"/>
        <v/>
      </c>
      <c r="AG223" s="19" t="str">
        <f t="shared" si="142"/>
        <v/>
      </c>
      <c r="AH223" s="19" t="str">
        <f t="shared" si="143"/>
        <v/>
      </c>
      <c r="AI223" s="19" t="str">
        <f t="shared" si="144"/>
        <v/>
      </c>
      <c r="AJ223" s="19" t="str">
        <f t="shared" si="145"/>
        <v/>
      </c>
      <c r="AK223" s="19" t="str">
        <f t="shared" si="146"/>
        <v/>
      </c>
      <c r="AL223" s="19" t="str">
        <f t="shared" si="147"/>
        <v/>
      </c>
      <c r="AM223" s="19" t="str">
        <f t="shared" si="148"/>
        <v/>
      </c>
      <c r="AN223" s="19" t="str">
        <f t="shared" si="149"/>
        <v/>
      </c>
      <c r="AO223" s="19" t="str">
        <f t="shared" si="150"/>
        <v/>
      </c>
      <c r="AP223" s="19" t="str">
        <f t="shared" si="151"/>
        <v/>
      </c>
      <c r="AQ223" s="19" t="str">
        <f t="shared" si="152"/>
        <v/>
      </c>
      <c r="AR223" s="19" t="str">
        <f t="shared" si="153"/>
        <v/>
      </c>
      <c r="AS223" s="19" t="str">
        <f t="shared" si="154"/>
        <v/>
      </c>
      <c r="AT223" s="19" t="str">
        <f t="shared" si="155"/>
        <v/>
      </c>
      <c r="AU223" s="19" t="str">
        <f t="shared" si="156"/>
        <v/>
      </c>
      <c r="AV223" s="19" t="str">
        <f t="shared" si="157"/>
        <v/>
      </c>
      <c r="AW223" s="19" t="str">
        <f t="shared" si="158"/>
        <v/>
      </c>
      <c r="AX223" s="19" t="str">
        <f t="shared" si="159"/>
        <v/>
      </c>
      <c r="AY223" s="19" t="str">
        <f t="shared" si="160"/>
        <v/>
      </c>
      <c r="AZ223" s="19" t="str">
        <f t="shared" si="161"/>
        <v/>
      </c>
      <c r="BA223" s="19" t="str">
        <f t="shared" si="37"/>
        <v/>
      </c>
    </row>
    <row r="224" spans="1:53" ht="15.75" customHeight="1">
      <c r="A224" s="19">
        <f t="shared" si="38"/>
        <v>212</v>
      </c>
      <c r="B224" s="20"/>
      <c r="C224" s="20"/>
      <c r="D224" s="20"/>
      <c r="E224" s="20"/>
      <c r="F224" s="21"/>
      <c r="G224" s="22" t="str">
        <f t="shared" si="122"/>
        <v>error</v>
      </c>
      <c r="H224" s="22" t="str">
        <f t="shared" si="123"/>
        <v>error</v>
      </c>
      <c r="I224" s="23"/>
      <c r="J224" s="23"/>
      <c r="K224" s="23"/>
      <c r="L224" s="23"/>
      <c r="M224" s="23"/>
      <c r="N224" s="4"/>
      <c r="O224" s="19" t="str">
        <f t="shared" si="124"/>
        <v/>
      </c>
      <c r="P224" s="19" t="str">
        <f t="shared" si="125"/>
        <v/>
      </c>
      <c r="Q224" s="19" t="str">
        <f t="shared" si="126"/>
        <v/>
      </c>
      <c r="R224" s="19" t="str">
        <f t="shared" si="127"/>
        <v/>
      </c>
      <c r="S224" s="19" t="str">
        <f t="shared" si="128"/>
        <v/>
      </c>
      <c r="T224" s="19" t="str">
        <f t="shared" si="129"/>
        <v/>
      </c>
      <c r="U224" s="19" t="str">
        <f t="shared" si="130"/>
        <v/>
      </c>
      <c r="V224" s="19" t="str">
        <f t="shared" si="131"/>
        <v/>
      </c>
      <c r="W224" s="19" t="str">
        <f t="shared" si="132"/>
        <v/>
      </c>
      <c r="X224" s="19" t="str">
        <f t="shared" si="133"/>
        <v/>
      </c>
      <c r="Y224" s="19" t="str">
        <f t="shared" si="134"/>
        <v/>
      </c>
      <c r="Z224" s="19" t="str">
        <f t="shared" si="135"/>
        <v/>
      </c>
      <c r="AA224" s="19" t="str">
        <f t="shared" si="136"/>
        <v/>
      </c>
      <c r="AB224" s="19" t="str">
        <f t="shared" si="137"/>
        <v/>
      </c>
      <c r="AC224" s="19" t="str">
        <f t="shared" si="138"/>
        <v/>
      </c>
      <c r="AD224" s="19" t="str">
        <f t="shared" si="139"/>
        <v/>
      </c>
      <c r="AE224" s="19" t="str">
        <f t="shared" si="140"/>
        <v/>
      </c>
      <c r="AF224" s="19" t="str">
        <f t="shared" si="141"/>
        <v/>
      </c>
      <c r="AG224" s="19" t="str">
        <f t="shared" si="142"/>
        <v/>
      </c>
      <c r="AH224" s="19" t="str">
        <f t="shared" si="143"/>
        <v/>
      </c>
      <c r="AI224" s="19" t="str">
        <f t="shared" si="144"/>
        <v/>
      </c>
      <c r="AJ224" s="19" t="str">
        <f t="shared" si="145"/>
        <v/>
      </c>
      <c r="AK224" s="19" t="str">
        <f t="shared" si="146"/>
        <v/>
      </c>
      <c r="AL224" s="19" t="str">
        <f t="shared" si="147"/>
        <v/>
      </c>
      <c r="AM224" s="19" t="str">
        <f t="shared" si="148"/>
        <v/>
      </c>
      <c r="AN224" s="19" t="str">
        <f t="shared" si="149"/>
        <v/>
      </c>
      <c r="AO224" s="19" t="str">
        <f t="shared" si="150"/>
        <v/>
      </c>
      <c r="AP224" s="19" t="str">
        <f t="shared" si="151"/>
        <v/>
      </c>
      <c r="AQ224" s="19" t="str">
        <f t="shared" si="152"/>
        <v/>
      </c>
      <c r="AR224" s="19" t="str">
        <f t="shared" si="153"/>
        <v/>
      </c>
      <c r="AS224" s="19" t="str">
        <f t="shared" si="154"/>
        <v/>
      </c>
      <c r="AT224" s="19" t="str">
        <f t="shared" si="155"/>
        <v/>
      </c>
      <c r="AU224" s="19" t="str">
        <f t="shared" si="156"/>
        <v/>
      </c>
      <c r="AV224" s="19" t="str">
        <f t="shared" si="157"/>
        <v/>
      </c>
      <c r="AW224" s="19" t="str">
        <f t="shared" si="158"/>
        <v/>
      </c>
      <c r="AX224" s="19" t="str">
        <f t="shared" si="159"/>
        <v/>
      </c>
      <c r="AY224" s="19" t="str">
        <f t="shared" si="160"/>
        <v/>
      </c>
      <c r="AZ224" s="19" t="str">
        <f t="shared" si="161"/>
        <v/>
      </c>
      <c r="BA224" s="19" t="str">
        <f t="shared" si="37"/>
        <v/>
      </c>
    </row>
    <row r="225" spans="1:53" ht="15.75" customHeight="1">
      <c r="A225" s="19">
        <f t="shared" si="38"/>
        <v>213</v>
      </c>
      <c r="B225" s="20"/>
      <c r="C225" s="20"/>
      <c r="D225" s="20"/>
      <c r="E225" s="20"/>
      <c r="F225" s="21"/>
      <c r="G225" s="22" t="str">
        <f t="shared" si="122"/>
        <v>error</v>
      </c>
      <c r="H225" s="22" t="str">
        <f t="shared" si="123"/>
        <v>error</v>
      </c>
      <c r="I225" s="23"/>
      <c r="J225" s="23"/>
      <c r="K225" s="23"/>
      <c r="L225" s="23"/>
      <c r="M225" s="23"/>
      <c r="N225" s="4"/>
      <c r="O225" s="19" t="str">
        <f t="shared" si="124"/>
        <v/>
      </c>
      <c r="P225" s="19" t="str">
        <f t="shared" si="125"/>
        <v/>
      </c>
      <c r="Q225" s="19" t="str">
        <f t="shared" si="126"/>
        <v/>
      </c>
      <c r="R225" s="19" t="str">
        <f t="shared" si="127"/>
        <v/>
      </c>
      <c r="S225" s="19" t="str">
        <f t="shared" si="128"/>
        <v/>
      </c>
      <c r="T225" s="19" t="str">
        <f t="shared" si="129"/>
        <v/>
      </c>
      <c r="U225" s="19" t="str">
        <f t="shared" si="130"/>
        <v/>
      </c>
      <c r="V225" s="19" t="str">
        <f t="shared" si="131"/>
        <v/>
      </c>
      <c r="W225" s="19" t="str">
        <f t="shared" si="132"/>
        <v/>
      </c>
      <c r="X225" s="19" t="str">
        <f t="shared" si="133"/>
        <v/>
      </c>
      <c r="Y225" s="19" t="str">
        <f t="shared" si="134"/>
        <v/>
      </c>
      <c r="Z225" s="19" t="str">
        <f t="shared" si="135"/>
        <v/>
      </c>
      <c r="AA225" s="19" t="str">
        <f t="shared" si="136"/>
        <v/>
      </c>
      <c r="AB225" s="19" t="str">
        <f t="shared" si="137"/>
        <v/>
      </c>
      <c r="AC225" s="19" t="str">
        <f t="shared" si="138"/>
        <v/>
      </c>
      <c r="AD225" s="19" t="str">
        <f t="shared" si="139"/>
        <v/>
      </c>
      <c r="AE225" s="19" t="str">
        <f t="shared" si="140"/>
        <v/>
      </c>
      <c r="AF225" s="19" t="str">
        <f t="shared" si="141"/>
        <v/>
      </c>
      <c r="AG225" s="19" t="str">
        <f t="shared" si="142"/>
        <v/>
      </c>
      <c r="AH225" s="19" t="str">
        <f t="shared" si="143"/>
        <v/>
      </c>
      <c r="AI225" s="19" t="str">
        <f t="shared" si="144"/>
        <v/>
      </c>
      <c r="AJ225" s="19" t="str">
        <f t="shared" si="145"/>
        <v/>
      </c>
      <c r="AK225" s="19" t="str">
        <f t="shared" si="146"/>
        <v/>
      </c>
      <c r="AL225" s="19" t="str">
        <f t="shared" si="147"/>
        <v/>
      </c>
      <c r="AM225" s="19" t="str">
        <f t="shared" si="148"/>
        <v/>
      </c>
      <c r="AN225" s="19" t="str">
        <f t="shared" si="149"/>
        <v/>
      </c>
      <c r="AO225" s="19" t="str">
        <f t="shared" si="150"/>
        <v/>
      </c>
      <c r="AP225" s="19" t="str">
        <f t="shared" si="151"/>
        <v/>
      </c>
      <c r="AQ225" s="19" t="str">
        <f t="shared" si="152"/>
        <v/>
      </c>
      <c r="AR225" s="19" t="str">
        <f t="shared" si="153"/>
        <v/>
      </c>
      <c r="AS225" s="19" t="str">
        <f t="shared" si="154"/>
        <v/>
      </c>
      <c r="AT225" s="19" t="str">
        <f t="shared" si="155"/>
        <v/>
      </c>
      <c r="AU225" s="19" t="str">
        <f t="shared" si="156"/>
        <v/>
      </c>
      <c r="AV225" s="19" t="str">
        <f t="shared" si="157"/>
        <v/>
      </c>
      <c r="AW225" s="19" t="str">
        <f t="shared" si="158"/>
        <v/>
      </c>
      <c r="AX225" s="19" t="str">
        <f t="shared" si="159"/>
        <v/>
      </c>
      <c r="AY225" s="19" t="str">
        <f t="shared" si="160"/>
        <v/>
      </c>
      <c r="AZ225" s="19" t="str">
        <f t="shared" si="161"/>
        <v/>
      </c>
      <c r="BA225" s="19" t="str">
        <f t="shared" si="37"/>
        <v/>
      </c>
    </row>
    <row r="226" spans="1:53" ht="15.75" customHeight="1">
      <c r="A226" s="19">
        <f t="shared" si="38"/>
        <v>214</v>
      </c>
      <c r="B226" s="20"/>
      <c r="C226" s="20"/>
      <c r="D226" s="20"/>
      <c r="E226" s="20"/>
      <c r="F226" s="21"/>
      <c r="G226" s="22" t="str">
        <f t="shared" si="122"/>
        <v>error</v>
      </c>
      <c r="H226" s="22" t="str">
        <f t="shared" si="123"/>
        <v>error</v>
      </c>
      <c r="I226" s="23"/>
      <c r="J226" s="23"/>
      <c r="K226" s="23"/>
      <c r="L226" s="23"/>
      <c r="M226" s="23"/>
      <c r="N226" s="4"/>
      <c r="O226" s="19" t="str">
        <f t="shared" si="124"/>
        <v/>
      </c>
      <c r="P226" s="19" t="str">
        <f t="shared" si="125"/>
        <v/>
      </c>
      <c r="Q226" s="19" t="str">
        <f t="shared" si="126"/>
        <v/>
      </c>
      <c r="R226" s="19" t="str">
        <f t="shared" si="127"/>
        <v/>
      </c>
      <c r="S226" s="19" t="str">
        <f t="shared" si="128"/>
        <v/>
      </c>
      <c r="T226" s="19" t="str">
        <f t="shared" si="129"/>
        <v/>
      </c>
      <c r="U226" s="19" t="str">
        <f t="shared" si="130"/>
        <v/>
      </c>
      <c r="V226" s="19" t="str">
        <f t="shared" si="131"/>
        <v/>
      </c>
      <c r="W226" s="19" t="str">
        <f t="shared" si="132"/>
        <v/>
      </c>
      <c r="X226" s="19" t="str">
        <f t="shared" si="133"/>
        <v/>
      </c>
      <c r="Y226" s="19" t="str">
        <f t="shared" si="134"/>
        <v/>
      </c>
      <c r="Z226" s="19" t="str">
        <f t="shared" si="135"/>
        <v/>
      </c>
      <c r="AA226" s="19" t="str">
        <f t="shared" si="136"/>
        <v/>
      </c>
      <c r="AB226" s="19" t="str">
        <f t="shared" si="137"/>
        <v/>
      </c>
      <c r="AC226" s="19" t="str">
        <f t="shared" si="138"/>
        <v/>
      </c>
      <c r="AD226" s="19" t="str">
        <f t="shared" si="139"/>
        <v/>
      </c>
      <c r="AE226" s="19" t="str">
        <f t="shared" si="140"/>
        <v/>
      </c>
      <c r="AF226" s="19" t="str">
        <f t="shared" si="141"/>
        <v/>
      </c>
      <c r="AG226" s="19" t="str">
        <f t="shared" si="142"/>
        <v/>
      </c>
      <c r="AH226" s="19" t="str">
        <f t="shared" si="143"/>
        <v/>
      </c>
      <c r="AI226" s="19" t="str">
        <f t="shared" si="144"/>
        <v/>
      </c>
      <c r="AJ226" s="19" t="str">
        <f t="shared" si="145"/>
        <v/>
      </c>
      <c r="AK226" s="19" t="str">
        <f t="shared" si="146"/>
        <v/>
      </c>
      <c r="AL226" s="19" t="str">
        <f t="shared" si="147"/>
        <v/>
      </c>
      <c r="AM226" s="19" t="str">
        <f t="shared" si="148"/>
        <v/>
      </c>
      <c r="AN226" s="19" t="str">
        <f t="shared" si="149"/>
        <v/>
      </c>
      <c r="AO226" s="19" t="str">
        <f t="shared" si="150"/>
        <v/>
      </c>
      <c r="AP226" s="19" t="str">
        <f t="shared" si="151"/>
        <v/>
      </c>
      <c r="AQ226" s="19" t="str">
        <f t="shared" si="152"/>
        <v/>
      </c>
      <c r="AR226" s="19" t="str">
        <f t="shared" si="153"/>
        <v/>
      </c>
      <c r="AS226" s="19" t="str">
        <f t="shared" si="154"/>
        <v/>
      </c>
      <c r="AT226" s="19" t="str">
        <f t="shared" si="155"/>
        <v/>
      </c>
      <c r="AU226" s="19" t="str">
        <f t="shared" si="156"/>
        <v/>
      </c>
      <c r="AV226" s="19" t="str">
        <f t="shared" si="157"/>
        <v/>
      </c>
      <c r="AW226" s="19" t="str">
        <f t="shared" si="158"/>
        <v/>
      </c>
      <c r="AX226" s="19" t="str">
        <f t="shared" si="159"/>
        <v/>
      </c>
      <c r="AY226" s="19" t="str">
        <f t="shared" si="160"/>
        <v/>
      </c>
      <c r="AZ226" s="19" t="str">
        <f t="shared" si="161"/>
        <v/>
      </c>
      <c r="BA226" s="19" t="str">
        <f t="shared" si="37"/>
        <v/>
      </c>
    </row>
    <row r="227" spans="1:53" ht="15.75" customHeight="1">
      <c r="A227" s="19">
        <f t="shared" si="38"/>
        <v>215</v>
      </c>
      <c r="B227" s="20"/>
      <c r="C227" s="20"/>
      <c r="D227" s="20"/>
      <c r="E227" s="20"/>
      <c r="F227" s="21"/>
      <c r="G227" s="22" t="str">
        <f t="shared" si="122"/>
        <v>error</v>
      </c>
      <c r="H227" s="22" t="str">
        <f t="shared" si="123"/>
        <v>error</v>
      </c>
      <c r="I227" s="23"/>
      <c r="J227" s="23"/>
      <c r="K227" s="23"/>
      <c r="L227" s="23"/>
      <c r="M227" s="23"/>
      <c r="N227" s="4"/>
      <c r="O227" s="19" t="str">
        <f t="shared" si="124"/>
        <v/>
      </c>
      <c r="P227" s="19" t="str">
        <f t="shared" si="125"/>
        <v/>
      </c>
      <c r="Q227" s="19" t="str">
        <f t="shared" si="126"/>
        <v/>
      </c>
      <c r="R227" s="19" t="str">
        <f t="shared" si="127"/>
        <v/>
      </c>
      <c r="S227" s="19" t="str">
        <f t="shared" si="128"/>
        <v/>
      </c>
      <c r="T227" s="19" t="str">
        <f t="shared" si="129"/>
        <v/>
      </c>
      <c r="U227" s="19" t="str">
        <f t="shared" si="130"/>
        <v/>
      </c>
      <c r="V227" s="19" t="str">
        <f t="shared" si="131"/>
        <v/>
      </c>
      <c r="W227" s="19" t="str">
        <f t="shared" si="132"/>
        <v/>
      </c>
      <c r="X227" s="19" t="str">
        <f t="shared" si="133"/>
        <v/>
      </c>
      <c r="Y227" s="19" t="str">
        <f t="shared" si="134"/>
        <v/>
      </c>
      <c r="Z227" s="19" t="str">
        <f t="shared" si="135"/>
        <v/>
      </c>
      <c r="AA227" s="19" t="str">
        <f t="shared" si="136"/>
        <v/>
      </c>
      <c r="AB227" s="19" t="str">
        <f t="shared" si="137"/>
        <v/>
      </c>
      <c r="AC227" s="19" t="str">
        <f t="shared" si="138"/>
        <v/>
      </c>
      <c r="AD227" s="19" t="str">
        <f t="shared" si="139"/>
        <v/>
      </c>
      <c r="AE227" s="19" t="str">
        <f t="shared" si="140"/>
        <v/>
      </c>
      <c r="AF227" s="19" t="str">
        <f t="shared" si="141"/>
        <v/>
      </c>
      <c r="AG227" s="19" t="str">
        <f t="shared" si="142"/>
        <v/>
      </c>
      <c r="AH227" s="19" t="str">
        <f t="shared" si="143"/>
        <v/>
      </c>
      <c r="AI227" s="19" t="str">
        <f t="shared" si="144"/>
        <v/>
      </c>
      <c r="AJ227" s="19" t="str">
        <f t="shared" si="145"/>
        <v/>
      </c>
      <c r="AK227" s="19" t="str">
        <f t="shared" si="146"/>
        <v/>
      </c>
      <c r="AL227" s="19" t="str">
        <f t="shared" si="147"/>
        <v/>
      </c>
      <c r="AM227" s="19" t="str">
        <f t="shared" si="148"/>
        <v/>
      </c>
      <c r="AN227" s="19" t="str">
        <f t="shared" si="149"/>
        <v/>
      </c>
      <c r="AO227" s="19" t="str">
        <f t="shared" si="150"/>
        <v/>
      </c>
      <c r="AP227" s="19" t="str">
        <f t="shared" si="151"/>
        <v/>
      </c>
      <c r="AQ227" s="19" t="str">
        <f t="shared" si="152"/>
        <v/>
      </c>
      <c r="AR227" s="19" t="str">
        <f t="shared" si="153"/>
        <v/>
      </c>
      <c r="AS227" s="19" t="str">
        <f t="shared" si="154"/>
        <v/>
      </c>
      <c r="AT227" s="19" t="str">
        <f t="shared" si="155"/>
        <v/>
      </c>
      <c r="AU227" s="19" t="str">
        <f t="shared" si="156"/>
        <v/>
      </c>
      <c r="AV227" s="19" t="str">
        <f t="shared" si="157"/>
        <v/>
      </c>
      <c r="AW227" s="19" t="str">
        <f t="shared" si="158"/>
        <v/>
      </c>
      <c r="AX227" s="19" t="str">
        <f t="shared" si="159"/>
        <v/>
      </c>
      <c r="AY227" s="19" t="str">
        <f t="shared" si="160"/>
        <v/>
      </c>
      <c r="AZ227" s="19" t="str">
        <f t="shared" si="161"/>
        <v/>
      </c>
      <c r="BA227" s="19" t="str">
        <f t="shared" si="37"/>
        <v/>
      </c>
    </row>
    <row r="228" spans="1:53" ht="15.75" customHeight="1">
      <c r="A228" s="19">
        <f t="shared" si="38"/>
        <v>216</v>
      </c>
      <c r="B228" s="20"/>
      <c r="C228" s="20"/>
      <c r="D228" s="20"/>
      <c r="E228" s="20"/>
      <c r="F228" s="21"/>
      <c r="G228" s="22" t="str">
        <f t="shared" si="122"/>
        <v>error</v>
      </c>
      <c r="H228" s="22" t="str">
        <f t="shared" si="123"/>
        <v>error</v>
      </c>
      <c r="I228" s="23"/>
      <c r="J228" s="23"/>
      <c r="K228" s="23"/>
      <c r="L228" s="23"/>
      <c r="M228" s="23"/>
      <c r="N228" s="4"/>
      <c r="O228" s="19" t="str">
        <f t="shared" si="124"/>
        <v/>
      </c>
      <c r="P228" s="19" t="str">
        <f t="shared" si="125"/>
        <v/>
      </c>
      <c r="Q228" s="19" t="str">
        <f t="shared" si="126"/>
        <v/>
      </c>
      <c r="R228" s="19" t="str">
        <f t="shared" si="127"/>
        <v/>
      </c>
      <c r="S228" s="19" t="str">
        <f t="shared" si="128"/>
        <v/>
      </c>
      <c r="T228" s="19" t="str">
        <f t="shared" si="129"/>
        <v/>
      </c>
      <c r="U228" s="19" t="str">
        <f t="shared" si="130"/>
        <v/>
      </c>
      <c r="V228" s="19" t="str">
        <f t="shared" si="131"/>
        <v/>
      </c>
      <c r="W228" s="19" t="str">
        <f t="shared" si="132"/>
        <v/>
      </c>
      <c r="X228" s="19" t="str">
        <f t="shared" si="133"/>
        <v/>
      </c>
      <c r="Y228" s="19" t="str">
        <f t="shared" si="134"/>
        <v/>
      </c>
      <c r="Z228" s="19" t="str">
        <f t="shared" si="135"/>
        <v/>
      </c>
      <c r="AA228" s="19" t="str">
        <f t="shared" si="136"/>
        <v/>
      </c>
      <c r="AB228" s="19" t="str">
        <f t="shared" si="137"/>
        <v/>
      </c>
      <c r="AC228" s="19" t="str">
        <f t="shared" si="138"/>
        <v/>
      </c>
      <c r="AD228" s="19" t="str">
        <f t="shared" si="139"/>
        <v/>
      </c>
      <c r="AE228" s="19" t="str">
        <f t="shared" si="140"/>
        <v/>
      </c>
      <c r="AF228" s="19" t="str">
        <f t="shared" si="141"/>
        <v/>
      </c>
      <c r="AG228" s="19" t="str">
        <f t="shared" si="142"/>
        <v/>
      </c>
      <c r="AH228" s="19" t="str">
        <f t="shared" si="143"/>
        <v/>
      </c>
      <c r="AI228" s="19" t="str">
        <f t="shared" si="144"/>
        <v/>
      </c>
      <c r="AJ228" s="19" t="str">
        <f t="shared" si="145"/>
        <v/>
      </c>
      <c r="AK228" s="19" t="str">
        <f t="shared" si="146"/>
        <v/>
      </c>
      <c r="AL228" s="19" t="str">
        <f t="shared" si="147"/>
        <v/>
      </c>
      <c r="AM228" s="19" t="str">
        <f t="shared" si="148"/>
        <v/>
      </c>
      <c r="AN228" s="19" t="str">
        <f t="shared" si="149"/>
        <v/>
      </c>
      <c r="AO228" s="19" t="str">
        <f t="shared" si="150"/>
        <v/>
      </c>
      <c r="AP228" s="19" t="str">
        <f t="shared" si="151"/>
        <v/>
      </c>
      <c r="AQ228" s="19" t="str">
        <f t="shared" si="152"/>
        <v/>
      </c>
      <c r="AR228" s="19" t="str">
        <f t="shared" si="153"/>
        <v/>
      </c>
      <c r="AS228" s="19" t="str">
        <f t="shared" si="154"/>
        <v/>
      </c>
      <c r="AT228" s="19" t="str">
        <f t="shared" si="155"/>
        <v/>
      </c>
      <c r="AU228" s="19" t="str">
        <f t="shared" si="156"/>
        <v/>
      </c>
      <c r="AV228" s="19" t="str">
        <f t="shared" si="157"/>
        <v/>
      </c>
      <c r="AW228" s="19" t="str">
        <f t="shared" si="158"/>
        <v/>
      </c>
      <c r="AX228" s="19" t="str">
        <f t="shared" si="159"/>
        <v/>
      </c>
      <c r="AY228" s="19" t="str">
        <f t="shared" si="160"/>
        <v/>
      </c>
      <c r="AZ228" s="19" t="str">
        <f t="shared" si="161"/>
        <v/>
      </c>
      <c r="BA228" s="19" t="str">
        <f t="shared" si="37"/>
        <v/>
      </c>
    </row>
    <row r="229" spans="1:53" ht="15.75" customHeight="1">
      <c r="A229" s="19">
        <f t="shared" si="38"/>
        <v>217</v>
      </c>
      <c r="B229" s="20"/>
      <c r="C229" s="20"/>
      <c r="D229" s="20"/>
      <c r="E229" s="20"/>
      <c r="F229" s="21"/>
      <c r="G229" s="22" t="str">
        <f t="shared" si="122"/>
        <v>error</v>
      </c>
      <c r="H229" s="22" t="str">
        <f t="shared" si="123"/>
        <v>error</v>
      </c>
      <c r="I229" s="23"/>
      <c r="J229" s="23"/>
      <c r="K229" s="23"/>
      <c r="L229" s="23"/>
      <c r="M229" s="23"/>
      <c r="N229" s="4"/>
      <c r="O229" s="19" t="str">
        <f t="shared" si="124"/>
        <v/>
      </c>
      <c r="P229" s="19" t="str">
        <f t="shared" si="125"/>
        <v/>
      </c>
      <c r="Q229" s="19" t="str">
        <f t="shared" si="126"/>
        <v/>
      </c>
      <c r="R229" s="19" t="str">
        <f t="shared" si="127"/>
        <v/>
      </c>
      <c r="S229" s="19" t="str">
        <f t="shared" si="128"/>
        <v/>
      </c>
      <c r="T229" s="19" t="str">
        <f t="shared" si="129"/>
        <v/>
      </c>
      <c r="U229" s="19" t="str">
        <f t="shared" si="130"/>
        <v/>
      </c>
      <c r="V229" s="19" t="str">
        <f t="shared" si="131"/>
        <v/>
      </c>
      <c r="W229" s="19" t="str">
        <f t="shared" si="132"/>
        <v/>
      </c>
      <c r="X229" s="19" t="str">
        <f t="shared" si="133"/>
        <v/>
      </c>
      <c r="Y229" s="19" t="str">
        <f t="shared" si="134"/>
        <v/>
      </c>
      <c r="Z229" s="19" t="str">
        <f t="shared" si="135"/>
        <v/>
      </c>
      <c r="AA229" s="19" t="str">
        <f t="shared" si="136"/>
        <v/>
      </c>
      <c r="AB229" s="19" t="str">
        <f t="shared" si="137"/>
        <v/>
      </c>
      <c r="AC229" s="19" t="str">
        <f t="shared" si="138"/>
        <v/>
      </c>
      <c r="AD229" s="19" t="str">
        <f t="shared" si="139"/>
        <v/>
      </c>
      <c r="AE229" s="19" t="str">
        <f t="shared" si="140"/>
        <v/>
      </c>
      <c r="AF229" s="19" t="str">
        <f t="shared" si="141"/>
        <v/>
      </c>
      <c r="AG229" s="19" t="str">
        <f t="shared" si="142"/>
        <v/>
      </c>
      <c r="AH229" s="19" t="str">
        <f t="shared" si="143"/>
        <v/>
      </c>
      <c r="AI229" s="19" t="str">
        <f t="shared" si="144"/>
        <v/>
      </c>
      <c r="AJ229" s="19" t="str">
        <f t="shared" si="145"/>
        <v/>
      </c>
      <c r="AK229" s="19" t="str">
        <f t="shared" si="146"/>
        <v/>
      </c>
      <c r="AL229" s="19" t="str">
        <f t="shared" si="147"/>
        <v/>
      </c>
      <c r="AM229" s="19" t="str">
        <f t="shared" si="148"/>
        <v/>
      </c>
      <c r="AN229" s="19" t="str">
        <f t="shared" si="149"/>
        <v/>
      </c>
      <c r="AO229" s="19" t="str">
        <f t="shared" si="150"/>
        <v/>
      </c>
      <c r="AP229" s="19" t="str">
        <f t="shared" si="151"/>
        <v/>
      </c>
      <c r="AQ229" s="19" t="str">
        <f t="shared" si="152"/>
        <v/>
      </c>
      <c r="AR229" s="19" t="str">
        <f t="shared" si="153"/>
        <v/>
      </c>
      <c r="AS229" s="19" t="str">
        <f t="shared" si="154"/>
        <v/>
      </c>
      <c r="AT229" s="19" t="str">
        <f t="shared" si="155"/>
        <v/>
      </c>
      <c r="AU229" s="19" t="str">
        <f t="shared" si="156"/>
        <v/>
      </c>
      <c r="AV229" s="19" t="str">
        <f t="shared" si="157"/>
        <v/>
      </c>
      <c r="AW229" s="19" t="str">
        <f t="shared" si="158"/>
        <v/>
      </c>
      <c r="AX229" s="19" t="str">
        <f t="shared" si="159"/>
        <v/>
      </c>
      <c r="AY229" s="19" t="str">
        <f t="shared" si="160"/>
        <v/>
      </c>
      <c r="AZ229" s="19" t="str">
        <f t="shared" si="161"/>
        <v/>
      </c>
      <c r="BA229" s="19" t="str">
        <f t="shared" si="37"/>
        <v/>
      </c>
    </row>
    <row r="230" spans="1:53" ht="15.75" customHeight="1">
      <c r="A230" s="19">
        <f t="shared" si="38"/>
        <v>218</v>
      </c>
      <c r="B230" s="20"/>
      <c r="C230" s="20"/>
      <c r="D230" s="20"/>
      <c r="E230" s="20"/>
      <c r="F230" s="21"/>
      <c r="G230" s="22" t="str">
        <f t="shared" si="122"/>
        <v>error</v>
      </c>
      <c r="H230" s="22" t="str">
        <f t="shared" si="123"/>
        <v>error</v>
      </c>
      <c r="I230" s="23"/>
      <c r="J230" s="23"/>
      <c r="K230" s="23"/>
      <c r="L230" s="23"/>
      <c r="M230" s="23"/>
      <c r="N230" s="4"/>
      <c r="O230" s="19" t="str">
        <f t="shared" si="124"/>
        <v/>
      </c>
      <c r="P230" s="19" t="str">
        <f t="shared" si="125"/>
        <v/>
      </c>
      <c r="Q230" s="19" t="str">
        <f t="shared" si="126"/>
        <v/>
      </c>
      <c r="R230" s="19" t="str">
        <f t="shared" si="127"/>
        <v/>
      </c>
      <c r="S230" s="19" t="str">
        <f t="shared" si="128"/>
        <v/>
      </c>
      <c r="T230" s="19" t="str">
        <f t="shared" si="129"/>
        <v/>
      </c>
      <c r="U230" s="19" t="str">
        <f t="shared" si="130"/>
        <v/>
      </c>
      <c r="V230" s="19" t="str">
        <f t="shared" si="131"/>
        <v/>
      </c>
      <c r="W230" s="19" t="str">
        <f t="shared" si="132"/>
        <v/>
      </c>
      <c r="X230" s="19" t="str">
        <f t="shared" si="133"/>
        <v/>
      </c>
      <c r="Y230" s="19" t="str">
        <f t="shared" si="134"/>
        <v/>
      </c>
      <c r="Z230" s="19" t="str">
        <f t="shared" si="135"/>
        <v/>
      </c>
      <c r="AA230" s="19" t="str">
        <f t="shared" si="136"/>
        <v/>
      </c>
      <c r="AB230" s="19" t="str">
        <f t="shared" si="137"/>
        <v/>
      </c>
      <c r="AC230" s="19" t="str">
        <f t="shared" si="138"/>
        <v/>
      </c>
      <c r="AD230" s="19" t="str">
        <f t="shared" si="139"/>
        <v/>
      </c>
      <c r="AE230" s="19" t="str">
        <f t="shared" si="140"/>
        <v/>
      </c>
      <c r="AF230" s="19" t="str">
        <f t="shared" si="141"/>
        <v/>
      </c>
      <c r="AG230" s="19" t="str">
        <f t="shared" si="142"/>
        <v/>
      </c>
      <c r="AH230" s="19" t="str">
        <f t="shared" si="143"/>
        <v/>
      </c>
      <c r="AI230" s="19" t="str">
        <f t="shared" si="144"/>
        <v/>
      </c>
      <c r="AJ230" s="19" t="str">
        <f t="shared" si="145"/>
        <v/>
      </c>
      <c r="AK230" s="19" t="str">
        <f t="shared" si="146"/>
        <v/>
      </c>
      <c r="AL230" s="19" t="str">
        <f t="shared" si="147"/>
        <v/>
      </c>
      <c r="AM230" s="19" t="str">
        <f t="shared" si="148"/>
        <v/>
      </c>
      <c r="AN230" s="19" t="str">
        <f t="shared" si="149"/>
        <v/>
      </c>
      <c r="AO230" s="19" t="str">
        <f t="shared" si="150"/>
        <v/>
      </c>
      <c r="AP230" s="19" t="str">
        <f t="shared" si="151"/>
        <v/>
      </c>
      <c r="AQ230" s="19" t="str">
        <f t="shared" si="152"/>
        <v/>
      </c>
      <c r="AR230" s="19" t="str">
        <f t="shared" si="153"/>
        <v/>
      </c>
      <c r="AS230" s="19" t="str">
        <f t="shared" si="154"/>
        <v/>
      </c>
      <c r="AT230" s="19" t="str">
        <f t="shared" si="155"/>
        <v/>
      </c>
      <c r="AU230" s="19" t="str">
        <f t="shared" si="156"/>
        <v/>
      </c>
      <c r="AV230" s="19" t="str">
        <f t="shared" si="157"/>
        <v/>
      </c>
      <c r="AW230" s="19" t="str">
        <f t="shared" si="158"/>
        <v/>
      </c>
      <c r="AX230" s="19" t="str">
        <f t="shared" si="159"/>
        <v/>
      </c>
      <c r="AY230" s="19" t="str">
        <f t="shared" si="160"/>
        <v/>
      </c>
      <c r="AZ230" s="19" t="str">
        <f t="shared" si="161"/>
        <v/>
      </c>
      <c r="BA230" s="19" t="str">
        <f t="shared" si="37"/>
        <v/>
      </c>
    </row>
    <row r="231" spans="1:53" ht="15.75" customHeight="1">
      <c r="A231" s="19">
        <f t="shared" si="38"/>
        <v>219</v>
      </c>
      <c r="B231" s="20"/>
      <c r="C231" s="20"/>
      <c r="D231" s="20"/>
      <c r="E231" s="20"/>
      <c r="F231" s="21"/>
      <c r="G231" s="22" t="str">
        <f t="shared" si="122"/>
        <v>error</v>
      </c>
      <c r="H231" s="22" t="str">
        <f t="shared" si="123"/>
        <v>error</v>
      </c>
      <c r="I231" s="23"/>
      <c r="J231" s="23"/>
      <c r="K231" s="23"/>
      <c r="L231" s="23"/>
      <c r="M231" s="23"/>
      <c r="N231" s="4"/>
      <c r="O231" s="19" t="str">
        <f t="shared" si="124"/>
        <v/>
      </c>
      <c r="P231" s="19" t="str">
        <f t="shared" si="125"/>
        <v/>
      </c>
      <c r="Q231" s="19" t="str">
        <f t="shared" si="126"/>
        <v/>
      </c>
      <c r="R231" s="19" t="str">
        <f t="shared" si="127"/>
        <v/>
      </c>
      <c r="S231" s="19" t="str">
        <f t="shared" si="128"/>
        <v/>
      </c>
      <c r="T231" s="19" t="str">
        <f t="shared" si="129"/>
        <v/>
      </c>
      <c r="U231" s="19" t="str">
        <f t="shared" si="130"/>
        <v/>
      </c>
      <c r="V231" s="19" t="str">
        <f t="shared" si="131"/>
        <v/>
      </c>
      <c r="W231" s="19" t="str">
        <f t="shared" si="132"/>
        <v/>
      </c>
      <c r="X231" s="19" t="str">
        <f t="shared" si="133"/>
        <v/>
      </c>
      <c r="Y231" s="19" t="str">
        <f t="shared" si="134"/>
        <v/>
      </c>
      <c r="Z231" s="19" t="str">
        <f t="shared" si="135"/>
        <v/>
      </c>
      <c r="AA231" s="19" t="str">
        <f t="shared" si="136"/>
        <v/>
      </c>
      <c r="AB231" s="19" t="str">
        <f t="shared" si="137"/>
        <v/>
      </c>
      <c r="AC231" s="19" t="str">
        <f t="shared" si="138"/>
        <v/>
      </c>
      <c r="AD231" s="19" t="str">
        <f t="shared" si="139"/>
        <v/>
      </c>
      <c r="AE231" s="19" t="str">
        <f t="shared" si="140"/>
        <v/>
      </c>
      <c r="AF231" s="19" t="str">
        <f t="shared" si="141"/>
        <v/>
      </c>
      <c r="AG231" s="19" t="str">
        <f t="shared" si="142"/>
        <v/>
      </c>
      <c r="AH231" s="19" t="str">
        <f t="shared" si="143"/>
        <v/>
      </c>
      <c r="AI231" s="19" t="str">
        <f t="shared" si="144"/>
        <v/>
      </c>
      <c r="AJ231" s="19" t="str">
        <f t="shared" si="145"/>
        <v/>
      </c>
      <c r="AK231" s="19" t="str">
        <f t="shared" si="146"/>
        <v/>
      </c>
      <c r="AL231" s="19" t="str">
        <f t="shared" si="147"/>
        <v/>
      </c>
      <c r="AM231" s="19" t="str">
        <f t="shared" si="148"/>
        <v/>
      </c>
      <c r="AN231" s="19" t="str">
        <f t="shared" si="149"/>
        <v/>
      </c>
      <c r="AO231" s="19" t="str">
        <f t="shared" si="150"/>
        <v/>
      </c>
      <c r="AP231" s="19" t="str">
        <f t="shared" si="151"/>
        <v/>
      </c>
      <c r="AQ231" s="19" t="str">
        <f t="shared" si="152"/>
        <v/>
      </c>
      <c r="AR231" s="19" t="str">
        <f t="shared" si="153"/>
        <v/>
      </c>
      <c r="AS231" s="19" t="str">
        <f t="shared" si="154"/>
        <v/>
      </c>
      <c r="AT231" s="19" t="str">
        <f t="shared" si="155"/>
        <v/>
      </c>
      <c r="AU231" s="19" t="str">
        <f t="shared" si="156"/>
        <v/>
      </c>
      <c r="AV231" s="19" t="str">
        <f t="shared" si="157"/>
        <v/>
      </c>
      <c r="AW231" s="19" t="str">
        <f t="shared" si="158"/>
        <v/>
      </c>
      <c r="AX231" s="19" t="str">
        <f t="shared" si="159"/>
        <v/>
      </c>
      <c r="AY231" s="19" t="str">
        <f t="shared" si="160"/>
        <v/>
      </c>
      <c r="AZ231" s="19" t="str">
        <f t="shared" si="161"/>
        <v/>
      </c>
      <c r="BA231" s="19" t="str">
        <f t="shared" si="37"/>
        <v/>
      </c>
    </row>
    <row r="232" spans="1:53" ht="15.75" customHeight="1">
      <c r="A232" s="19">
        <f t="shared" si="38"/>
        <v>220</v>
      </c>
      <c r="B232" s="20"/>
      <c r="C232" s="20"/>
      <c r="D232" s="20"/>
      <c r="E232" s="20"/>
      <c r="F232" s="21"/>
      <c r="G232" s="22" t="str">
        <f t="shared" si="122"/>
        <v>error</v>
      </c>
      <c r="H232" s="22" t="str">
        <f t="shared" si="123"/>
        <v>error</v>
      </c>
      <c r="I232" s="23"/>
      <c r="J232" s="23"/>
      <c r="K232" s="23"/>
      <c r="L232" s="23"/>
      <c r="M232" s="23"/>
      <c r="N232" s="4"/>
      <c r="O232" s="19" t="str">
        <f t="shared" si="124"/>
        <v/>
      </c>
      <c r="P232" s="19" t="str">
        <f t="shared" si="125"/>
        <v/>
      </c>
      <c r="Q232" s="19" t="str">
        <f t="shared" si="126"/>
        <v/>
      </c>
      <c r="R232" s="19" t="str">
        <f t="shared" si="127"/>
        <v/>
      </c>
      <c r="S232" s="19" t="str">
        <f t="shared" si="128"/>
        <v/>
      </c>
      <c r="T232" s="19" t="str">
        <f t="shared" si="129"/>
        <v/>
      </c>
      <c r="U232" s="19" t="str">
        <f t="shared" si="130"/>
        <v/>
      </c>
      <c r="V232" s="19" t="str">
        <f t="shared" si="131"/>
        <v/>
      </c>
      <c r="W232" s="19" t="str">
        <f t="shared" si="132"/>
        <v/>
      </c>
      <c r="X232" s="19" t="str">
        <f t="shared" si="133"/>
        <v/>
      </c>
      <c r="Y232" s="19" t="str">
        <f t="shared" si="134"/>
        <v/>
      </c>
      <c r="Z232" s="19" t="str">
        <f t="shared" si="135"/>
        <v/>
      </c>
      <c r="AA232" s="19" t="str">
        <f t="shared" si="136"/>
        <v/>
      </c>
      <c r="AB232" s="19" t="str">
        <f t="shared" si="137"/>
        <v/>
      </c>
      <c r="AC232" s="19" t="str">
        <f t="shared" si="138"/>
        <v/>
      </c>
      <c r="AD232" s="19" t="str">
        <f t="shared" si="139"/>
        <v/>
      </c>
      <c r="AE232" s="19" t="str">
        <f t="shared" si="140"/>
        <v/>
      </c>
      <c r="AF232" s="19" t="str">
        <f t="shared" si="141"/>
        <v/>
      </c>
      <c r="AG232" s="19" t="str">
        <f t="shared" si="142"/>
        <v/>
      </c>
      <c r="AH232" s="19" t="str">
        <f t="shared" si="143"/>
        <v/>
      </c>
      <c r="AI232" s="19" t="str">
        <f t="shared" si="144"/>
        <v/>
      </c>
      <c r="AJ232" s="19" t="str">
        <f t="shared" si="145"/>
        <v/>
      </c>
      <c r="AK232" s="19" t="str">
        <f t="shared" si="146"/>
        <v/>
      </c>
      <c r="AL232" s="19" t="str">
        <f t="shared" si="147"/>
        <v/>
      </c>
      <c r="AM232" s="19" t="str">
        <f t="shared" si="148"/>
        <v/>
      </c>
      <c r="AN232" s="19" t="str">
        <f t="shared" si="149"/>
        <v/>
      </c>
      <c r="AO232" s="19" t="str">
        <f t="shared" si="150"/>
        <v/>
      </c>
      <c r="AP232" s="19" t="str">
        <f t="shared" si="151"/>
        <v/>
      </c>
      <c r="AQ232" s="19" t="str">
        <f t="shared" si="152"/>
        <v/>
      </c>
      <c r="AR232" s="19" t="str">
        <f t="shared" si="153"/>
        <v/>
      </c>
      <c r="AS232" s="19" t="str">
        <f t="shared" si="154"/>
        <v/>
      </c>
      <c r="AT232" s="19" t="str">
        <f t="shared" si="155"/>
        <v/>
      </c>
      <c r="AU232" s="19" t="str">
        <f t="shared" si="156"/>
        <v/>
      </c>
      <c r="AV232" s="19" t="str">
        <f t="shared" si="157"/>
        <v/>
      </c>
      <c r="AW232" s="19" t="str">
        <f t="shared" si="158"/>
        <v/>
      </c>
      <c r="AX232" s="19" t="str">
        <f t="shared" si="159"/>
        <v/>
      </c>
      <c r="AY232" s="19" t="str">
        <f t="shared" si="160"/>
        <v/>
      </c>
      <c r="AZ232" s="19" t="str">
        <f t="shared" si="161"/>
        <v/>
      </c>
      <c r="BA232" s="19" t="str">
        <f t="shared" si="37"/>
        <v/>
      </c>
    </row>
    <row r="233" spans="1:53" ht="15.75" customHeight="1">
      <c r="A233" s="19">
        <f t="shared" si="38"/>
        <v>221</v>
      </c>
      <c r="B233" s="20"/>
      <c r="C233" s="20"/>
      <c r="D233" s="20"/>
      <c r="E233" s="20"/>
      <c r="F233" s="21"/>
      <c r="G233" s="22" t="str">
        <f t="shared" si="122"/>
        <v>error</v>
      </c>
      <c r="H233" s="22" t="str">
        <f t="shared" si="123"/>
        <v>error</v>
      </c>
      <c r="I233" s="23"/>
      <c r="J233" s="23"/>
      <c r="K233" s="23"/>
      <c r="L233" s="23"/>
      <c r="M233" s="23"/>
      <c r="N233" s="4"/>
      <c r="O233" s="19" t="str">
        <f t="shared" si="124"/>
        <v/>
      </c>
      <c r="P233" s="19" t="str">
        <f t="shared" si="125"/>
        <v/>
      </c>
      <c r="Q233" s="19" t="str">
        <f t="shared" si="126"/>
        <v/>
      </c>
      <c r="R233" s="19" t="str">
        <f t="shared" si="127"/>
        <v/>
      </c>
      <c r="S233" s="19" t="str">
        <f t="shared" si="128"/>
        <v/>
      </c>
      <c r="T233" s="19" t="str">
        <f t="shared" si="129"/>
        <v/>
      </c>
      <c r="U233" s="19" t="str">
        <f t="shared" si="130"/>
        <v/>
      </c>
      <c r="V233" s="19" t="str">
        <f t="shared" si="131"/>
        <v/>
      </c>
      <c r="W233" s="19" t="str">
        <f t="shared" si="132"/>
        <v/>
      </c>
      <c r="X233" s="19" t="str">
        <f t="shared" si="133"/>
        <v/>
      </c>
      <c r="Y233" s="19" t="str">
        <f t="shared" si="134"/>
        <v/>
      </c>
      <c r="Z233" s="19" t="str">
        <f t="shared" si="135"/>
        <v/>
      </c>
      <c r="AA233" s="19" t="str">
        <f t="shared" si="136"/>
        <v/>
      </c>
      <c r="AB233" s="19" t="str">
        <f t="shared" si="137"/>
        <v/>
      </c>
      <c r="AC233" s="19" t="str">
        <f t="shared" si="138"/>
        <v/>
      </c>
      <c r="AD233" s="19" t="str">
        <f t="shared" si="139"/>
        <v/>
      </c>
      <c r="AE233" s="19" t="str">
        <f t="shared" si="140"/>
        <v/>
      </c>
      <c r="AF233" s="19" t="str">
        <f t="shared" si="141"/>
        <v/>
      </c>
      <c r="AG233" s="19" t="str">
        <f t="shared" si="142"/>
        <v/>
      </c>
      <c r="AH233" s="19" t="str">
        <f t="shared" si="143"/>
        <v/>
      </c>
      <c r="AI233" s="19" t="str">
        <f t="shared" si="144"/>
        <v/>
      </c>
      <c r="AJ233" s="19" t="str">
        <f t="shared" si="145"/>
        <v/>
      </c>
      <c r="AK233" s="19" t="str">
        <f t="shared" si="146"/>
        <v/>
      </c>
      <c r="AL233" s="19" t="str">
        <f t="shared" si="147"/>
        <v/>
      </c>
      <c r="AM233" s="19" t="str">
        <f t="shared" si="148"/>
        <v/>
      </c>
      <c r="AN233" s="19" t="str">
        <f t="shared" si="149"/>
        <v/>
      </c>
      <c r="AO233" s="19" t="str">
        <f t="shared" si="150"/>
        <v/>
      </c>
      <c r="AP233" s="19" t="str">
        <f t="shared" si="151"/>
        <v/>
      </c>
      <c r="AQ233" s="19" t="str">
        <f t="shared" si="152"/>
        <v/>
      </c>
      <c r="AR233" s="19" t="str">
        <f t="shared" si="153"/>
        <v/>
      </c>
      <c r="AS233" s="19" t="str">
        <f t="shared" si="154"/>
        <v/>
      </c>
      <c r="AT233" s="19" t="str">
        <f t="shared" si="155"/>
        <v/>
      </c>
      <c r="AU233" s="19" t="str">
        <f t="shared" si="156"/>
        <v/>
      </c>
      <c r="AV233" s="19" t="str">
        <f t="shared" si="157"/>
        <v/>
      </c>
      <c r="AW233" s="19" t="str">
        <f t="shared" si="158"/>
        <v/>
      </c>
      <c r="AX233" s="19" t="str">
        <f t="shared" si="159"/>
        <v/>
      </c>
      <c r="AY233" s="19" t="str">
        <f t="shared" si="160"/>
        <v/>
      </c>
      <c r="AZ233" s="19" t="str">
        <f t="shared" si="161"/>
        <v/>
      </c>
      <c r="BA233" s="19" t="str">
        <f t="shared" si="37"/>
        <v/>
      </c>
    </row>
    <row r="234" spans="1:53" ht="15.75" customHeight="1">
      <c r="A234" s="19">
        <f t="shared" si="38"/>
        <v>222</v>
      </c>
      <c r="B234" s="20"/>
      <c r="C234" s="20"/>
      <c r="D234" s="20"/>
      <c r="E234" s="20"/>
      <c r="F234" s="21"/>
      <c r="G234" s="22" t="str">
        <f t="shared" si="122"/>
        <v>error</v>
      </c>
      <c r="H234" s="22" t="str">
        <f t="shared" si="123"/>
        <v>error</v>
      </c>
      <c r="I234" s="23"/>
      <c r="J234" s="23"/>
      <c r="K234" s="23"/>
      <c r="L234" s="23"/>
      <c r="M234" s="23"/>
      <c r="N234" s="4"/>
      <c r="O234" s="19" t="str">
        <f t="shared" si="124"/>
        <v/>
      </c>
      <c r="P234" s="19" t="str">
        <f t="shared" si="125"/>
        <v/>
      </c>
      <c r="Q234" s="19" t="str">
        <f t="shared" si="126"/>
        <v/>
      </c>
      <c r="R234" s="19" t="str">
        <f t="shared" si="127"/>
        <v/>
      </c>
      <c r="S234" s="19" t="str">
        <f t="shared" si="128"/>
        <v/>
      </c>
      <c r="T234" s="19" t="str">
        <f t="shared" si="129"/>
        <v/>
      </c>
      <c r="U234" s="19" t="str">
        <f t="shared" si="130"/>
        <v/>
      </c>
      <c r="V234" s="19" t="str">
        <f t="shared" si="131"/>
        <v/>
      </c>
      <c r="W234" s="19" t="str">
        <f t="shared" si="132"/>
        <v/>
      </c>
      <c r="X234" s="19" t="str">
        <f t="shared" si="133"/>
        <v/>
      </c>
      <c r="Y234" s="19" t="str">
        <f t="shared" si="134"/>
        <v/>
      </c>
      <c r="Z234" s="19" t="str">
        <f t="shared" si="135"/>
        <v/>
      </c>
      <c r="AA234" s="19" t="str">
        <f t="shared" si="136"/>
        <v/>
      </c>
      <c r="AB234" s="19" t="str">
        <f t="shared" si="137"/>
        <v/>
      </c>
      <c r="AC234" s="19" t="str">
        <f t="shared" si="138"/>
        <v/>
      </c>
      <c r="AD234" s="19" t="str">
        <f t="shared" si="139"/>
        <v/>
      </c>
      <c r="AE234" s="19" t="str">
        <f t="shared" si="140"/>
        <v/>
      </c>
      <c r="AF234" s="19" t="str">
        <f t="shared" si="141"/>
        <v/>
      </c>
      <c r="AG234" s="19" t="str">
        <f t="shared" si="142"/>
        <v/>
      </c>
      <c r="AH234" s="19" t="str">
        <f t="shared" si="143"/>
        <v/>
      </c>
      <c r="AI234" s="19" t="str">
        <f t="shared" si="144"/>
        <v/>
      </c>
      <c r="AJ234" s="19" t="str">
        <f t="shared" si="145"/>
        <v/>
      </c>
      <c r="AK234" s="19" t="str">
        <f t="shared" si="146"/>
        <v/>
      </c>
      <c r="AL234" s="19" t="str">
        <f t="shared" si="147"/>
        <v/>
      </c>
      <c r="AM234" s="19" t="str">
        <f t="shared" si="148"/>
        <v/>
      </c>
      <c r="AN234" s="19" t="str">
        <f t="shared" si="149"/>
        <v/>
      </c>
      <c r="AO234" s="19" t="str">
        <f t="shared" si="150"/>
        <v/>
      </c>
      <c r="AP234" s="19" t="str">
        <f t="shared" si="151"/>
        <v/>
      </c>
      <c r="AQ234" s="19" t="str">
        <f t="shared" si="152"/>
        <v/>
      </c>
      <c r="AR234" s="19" t="str">
        <f t="shared" si="153"/>
        <v/>
      </c>
      <c r="AS234" s="19" t="str">
        <f t="shared" si="154"/>
        <v/>
      </c>
      <c r="AT234" s="19" t="str">
        <f t="shared" si="155"/>
        <v/>
      </c>
      <c r="AU234" s="19" t="str">
        <f t="shared" si="156"/>
        <v/>
      </c>
      <c r="AV234" s="19" t="str">
        <f t="shared" si="157"/>
        <v/>
      </c>
      <c r="AW234" s="19" t="str">
        <f t="shared" si="158"/>
        <v/>
      </c>
      <c r="AX234" s="19" t="str">
        <f t="shared" si="159"/>
        <v/>
      </c>
      <c r="AY234" s="19" t="str">
        <f t="shared" si="160"/>
        <v/>
      </c>
      <c r="AZ234" s="19" t="str">
        <f t="shared" si="161"/>
        <v/>
      </c>
      <c r="BA234" s="19" t="str">
        <f t="shared" si="37"/>
        <v/>
      </c>
    </row>
    <row r="235" spans="1:53" ht="15.75" customHeight="1">
      <c r="A235" s="19">
        <f t="shared" si="38"/>
        <v>223</v>
      </c>
      <c r="B235" s="20"/>
      <c r="C235" s="20"/>
      <c r="D235" s="20"/>
      <c r="E235" s="20"/>
      <c r="F235" s="21"/>
      <c r="G235" s="22" t="str">
        <f t="shared" si="122"/>
        <v>error</v>
      </c>
      <c r="H235" s="22" t="str">
        <f t="shared" si="123"/>
        <v>error</v>
      </c>
      <c r="I235" s="23"/>
      <c r="J235" s="23"/>
      <c r="K235" s="23"/>
      <c r="L235" s="23"/>
      <c r="M235" s="23"/>
      <c r="N235" s="4"/>
      <c r="O235" s="19" t="str">
        <f t="shared" si="124"/>
        <v/>
      </c>
      <c r="P235" s="19" t="str">
        <f t="shared" si="125"/>
        <v/>
      </c>
      <c r="Q235" s="19" t="str">
        <f t="shared" si="126"/>
        <v/>
      </c>
      <c r="R235" s="19" t="str">
        <f t="shared" si="127"/>
        <v/>
      </c>
      <c r="S235" s="19" t="str">
        <f t="shared" si="128"/>
        <v/>
      </c>
      <c r="T235" s="19" t="str">
        <f t="shared" si="129"/>
        <v/>
      </c>
      <c r="U235" s="19" t="str">
        <f t="shared" si="130"/>
        <v/>
      </c>
      <c r="V235" s="19" t="str">
        <f t="shared" si="131"/>
        <v/>
      </c>
      <c r="W235" s="19" t="str">
        <f t="shared" si="132"/>
        <v/>
      </c>
      <c r="X235" s="19" t="str">
        <f t="shared" si="133"/>
        <v/>
      </c>
      <c r="Y235" s="19" t="str">
        <f t="shared" si="134"/>
        <v/>
      </c>
      <c r="Z235" s="19" t="str">
        <f t="shared" si="135"/>
        <v/>
      </c>
      <c r="AA235" s="19" t="str">
        <f t="shared" si="136"/>
        <v/>
      </c>
      <c r="AB235" s="19" t="str">
        <f t="shared" si="137"/>
        <v/>
      </c>
      <c r="AC235" s="19" t="str">
        <f t="shared" si="138"/>
        <v/>
      </c>
      <c r="AD235" s="19" t="str">
        <f t="shared" si="139"/>
        <v/>
      </c>
      <c r="AE235" s="19" t="str">
        <f t="shared" si="140"/>
        <v/>
      </c>
      <c r="AF235" s="19" t="str">
        <f t="shared" si="141"/>
        <v/>
      </c>
      <c r="AG235" s="19" t="str">
        <f t="shared" si="142"/>
        <v/>
      </c>
      <c r="AH235" s="19" t="str">
        <f t="shared" si="143"/>
        <v/>
      </c>
      <c r="AI235" s="19" t="str">
        <f t="shared" si="144"/>
        <v/>
      </c>
      <c r="AJ235" s="19" t="str">
        <f t="shared" si="145"/>
        <v/>
      </c>
      <c r="AK235" s="19" t="str">
        <f t="shared" si="146"/>
        <v/>
      </c>
      <c r="AL235" s="19" t="str">
        <f t="shared" si="147"/>
        <v/>
      </c>
      <c r="AM235" s="19" t="str">
        <f t="shared" si="148"/>
        <v/>
      </c>
      <c r="AN235" s="19" t="str">
        <f t="shared" si="149"/>
        <v/>
      </c>
      <c r="AO235" s="19" t="str">
        <f t="shared" si="150"/>
        <v/>
      </c>
      <c r="AP235" s="19" t="str">
        <f t="shared" si="151"/>
        <v/>
      </c>
      <c r="AQ235" s="19" t="str">
        <f t="shared" si="152"/>
        <v/>
      </c>
      <c r="AR235" s="19" t="str">
        <f t="shared" si="153"/>
        <v/>
      </c>
      <c r="AS235" s="19" t="str">
        <f t="shared" si="154"/>
        <v/>
      </c>
      <c r="AT235" s="19" t="str">
        <f t="shared" si="155"/>
        <v/>
      </c>
      <c r="AU235" s="19" t="str">
        <f t="shared" si="156"/>
        <v/>
      </c>
      <c r="AV235" s="19" t="str">
        <f t="shared" si="157"/>
        <v/>
      </c>
      <c r="AW235" s="19" t="str">
        <f t="shared" si="158"/>
        <v/>
      </c>
      <c r="AX235" s="19" t="str">
        <f t="shared" si="159"/>
        <v/>
      </c>
      <c r="AY235" s="19" t="str">
        <f t="shared" si="160"/>
        <v/>
      </c>
      <c r="AZ235" s="19" t="str">
        <f t="shared" si="161"/>
        <v/>
      </c>
      <c r="BA235" s="19" t="str">
        <f t="shared" si="37"/>
        <v/>
      </c>
    </row>
    <row r="236" spans="1:53" ht="15.75" customHeight="1">
      <c r="A236" s="19">
        <f t="shared" si="38"/>
        <v>224</v>
      </c>
      <c r="B236" s="20"/>
      <c r="C236" s="20"/>
      <c r="D236" s="20"/>
      <c r="E236" s="20"/>
      <c r="F236" s="21"/>
      <c r="G236" s="22" t="str">
        <f t="shared" si="122"/>
        <v>error</v>
      </c>
      <c r="H236" s="22" t="str">
        <f t="shared" si="123"/>
        <v>error</v>
      </c>
      <c r="I236" s="23"/>
      <c r="J236" s="23"/>
      <c r="K236" s="23"/>
      <c r="L236" s="23"/>
      <c r="M236" s="23"/>
      <c r="N236" s="4"/>
      <c r="O236" s="19" t="str">
        <f t="shared" si="124"/>
        <v/>
      </c>
      <c r="P236" s="19" t="str">
        <f t="shared" si="125"/>
        <v/>
      </c>
      <c r="Q236" s="19" t="str">
        <f t="shared" si="126"/>
        <v/>
      </c>
      <c r="R236" s="19" t="str">
        <f t="shared" si="127"/>
        <v/>
      </c>
      <c r="S236" s="19" t="str">
        <f t="shared" si="128"/>
        <v/>
      </c>
      <c r="T236" s="19" t="str">
        <f t="shared" si="129"/>
        <v/>
      </c>
      <c r="U236" s="19" t="str">
        <f t="shared" si="130"/>
        <v/>
      </c>
      <c r="V236" s="19" t="str">
        <f t="shared" si="131"/>
        <v/>
      </c>
      <c r="W236" s="19" t="str">
        <f t="shared" si="132"/>
        <v/>
      </c>
      <c r="X236" s="19" t="str">
        <f t="shared" si="133"/>
        <v/>
      </c>
      <c r="Y236" s="19" t="str">
        <f t="shared" si="134"/>
        <v/>
      </c>
      <c r="Z236" s="19" t="str">
        <f t="shared" si="135"/>
        <v/>
      </c>
      <c r="AA236" s="19" t="str">
        <f t="shared" si="136"/>
        <v/>
      </c>
      <c r="AB236" s="19" t="str">
        <f t="shared" si="137"/>
        <v/>
      </c>
      <c r="AC236" s="19" t="str">
        <f t="shared" si="138"/>
        <v/>
      </c>
      <c r="AD236" s="19" t="str">
        <f t="shared" si="139"/>
        <v/>
      </c>
      <c r="AE236" s="19" t="str">
        <f t="shared" si="140"/>
        <v/>
      </c>
      <c r="AF236" s="19" t="str">
        <f t="shared" si="141"/>
        <v/>
      </c>
      <c r="AG236" s="19" t="str">
        <f t="shared" si="142"/>
        <v/>
      </c>
      <c r="AH236" s="19" t="str">
        <f t="shared" si="143"/>
        <v/>
      </c>
      <c r="AI236" s="19" t="str">
        <f t="shared" si="144"/>
        <v/>
      </c>
      <c r="AJ236" s="19" t="str">
        <f t="shared" si="145"/>
        <v/>
      </c>
      <c r="AK236" s="19" t="str">
        <f t="shared" si="146"/>
        <v/>
      </c>
      <c r="AL236" s="19" t="str">
        <f t="shared" si="147"/>
        <v/>
      </c>
      <c r="AM236" s="19" t="str">
        <f t="shared" si="148"/>
        <v/>
      </c>
      <c r="AN236" s="19" t="str">
        <f t="shared" si="149"/>
        <v/>
      </c>
      <c r="AO236" s="19" t="str">
        <f t="shared" si="150"/>
        <v/>
      </c>
      <c r="AP236" s="19" t="str">
        <f t="shared" si="151"/>
        <v/>
      </c>
      <c r="AQ236" s="19" t="str">
        <f t="shared" si="152"/>
        <v/>
      </c>
      <c r="AR236" s="19" t="str">
        <f t="shared" si="153"/>
        <v/>
      </c>
      <c r="AS236" s="19" t="str">
        <f t="shared" si="154"/>
        <v/>
      </c>
      <c r="AT236" s="19" t="str">
        <f t="shared" si="155"/>
        <v/>
      </c>
      <c r="AU236" s="19" t="str">
        <f t="shared" si="156"/>
        <v/>
      </c>
      <c r="AV236" s="19" t="str">
        <f t="shared" si="157"/>
        <v/>
      </c>
      <c r="AW236" s="19" t="str">
        <f t="shared" si="158"/>
        <v/>
      </c>
      <c r="AX236" s="19" t="str">
        <f t="shared" si="159"/>
        <v/>
      </c>
      <c r="AY236" s="19" t="str">
        <f t="shared" si="160"/>
        <v/>
      </c>
      <c r="AZ236" s="19" t="str">
        <f t="shared" si="161"/>
        <v/>
      </c>
      <c r="BA236" s="19" t="str">
        <f t="shared" si="37"/>
        <v/>
      </c>
    </row>
    <row r="237" spans="1:53" ht="15.75" customHeight="1">
      <c r="A237" s="19">
        <f t="shared" si="38"/>
        <v>225</v>
      </c>
      <c r="B237" s="20"/>
      <c r="C237" s="20"/>
      <c r="D237" s="20"/>
      <c r="E237" s="20"/>
      <c r="F237" s="21"/>
      <c r="G237" s="22" t="str">
        <f t="shared" si="122"/>
        <v>error</v>
      </c>
      <c r="H237" s="22" t="str">
        <f t="shared" si="123"/>
        <v>error</v>
      </c>
      <c r="I237" s="23"/>
      <c r="J237" s="23"/>
      <c r="K237" s="23"/>
      <c r="L237" s="23"/>
      <c r="M237" s="23"/>
      <c r="N237" s="4"/>
      <c r="O237" s="19" t="str">
        <f t="shared" si="124"/>
        <v/>
      </c>
      <c r="P237" s="19" t="str">
        <f t="shared" si="125"/>
        <v/>
      </c>
      <c r="Q237" s="19" t="str">
        <f t="shared" si="126"/>
        <v/>
      </c>
      <c r="R237" s="19" t="str">
        <f t="shared" si="127"/>
        <v/>
      </c>
      <c r="S237" s="19" t="str">
        <f t="shared" si="128"/>
        <v/>
      </c>
      <c r="T237" s="19" t="str">
        <f t="shared" si="129"/>
        <v/>
      </c>
      <c r="U237" s="19" t="str">
        <f t="shared" si="130"/>
        <v/>
      </c>
      <c r="V237" s="19" t="str">
        <f t="shared" si="131"/>
        <v/>
      </c>
      <c r="W237" s="19" t="str">
        <f t="shared" si="132"/>
        <v/>
      </c>
      <c r="X237" s="19" t="str">
        <f t="shared" si="133"/>
        <v/>
      </c>
      <c r="Y237" s="19" t="str">
        <f t="shared" si="134"/>
        <v/>
      </c>
      <c r="Z237" s="19" t="str">
        <f t="shared" si="135"/>
        <v/>
      </c>
      <c r="AA237" s="19" t="str">
        <f t="shared" si="136"/>
        <v/>
      </c>
      <c r="AB237" s="19" t="str">
        <f t="shared" si="137"/>
        <v/>
      </c>
      <c r="AC237" s="19" t="str">
        <f t="shared" si="138"/>
        <v/>
      </c>
      <c r="AD237" s="19" t="str">
        <f t="shared" si="139"/>
        <v/>
      </c>
      <c r="AE237" s="19" t="str">
        <f t="shared" si="140"/>
        <v/>
      </c>
      <c r="AF237" s="19" t="str">
        <f t="shared" si="141"/>
        <v/>
      </c>
      <c r="AG237" s="19" t="str">
        <f t="shared" si="142"/>
        <v/>
      </c>
      <c r="AH237" s="19" t="str">
        <f t="shared" si="143"/>
        <v/>
      </c>
      <c r="AI237" s="19" t="str">
        <f t="shared" si="144"/>
        <v/>
      </c>
      <c r="AJ237" s="19" t="str">
        <f t="shared" si="145"/>
        <v/>
      </c>
      <c r="AK237" s="19" t="str">
        <f t="shared" si="146"/>
        <v/>
      </c>
      <c r="AL237" s="19" t="str">
        <f t="shared" si="147"/>
        <v/>
      </c>
      <c r="AM237" s="19" t="str">
        <f t="shared" si="148"/>
        <v/>
      </c>
      <c r="AN237" s="19" t="str">
        <f t="shared" si="149"/>
        <v/>
      </c>
      <c r="AO237" s="19" t="str">
        <f t="shared" si="150"/>
        <v/>
      </c>
      <c r="AP237" s="19" t="str">
        <f t="shared" si="151"/>
        <v/>
      </c>
      <c r="AQ237" s="19" t="str">
        <f t="shared" si="152"/>
        <v/>
      </c>
      <c r="AR237" s="19" t="str">
        <f t="shared" si="153"/>
        <v/>
      </c>
      <c r="AS237" s="19" t="str">
        <f t="shared" si="154"/>
        <v/>
      </c>
      <c r="AT237" s="19" t="str">
        <f t="shared" si="155"/>
        <v/>
      </c>
      <c r="AU237" s="19" t="str">
        <f t="shared" si="156"/>
        <v/>
      </c>
      <c r="AV237" s="19" t="str">
        <f t="shared" si="157"/>
        <v/>
      </c>
      <c r="AW237" s="19" t="str">
        <f t="shared" si="158"/>
        <v/>
      </c>
      <c r="AX237" s="19" t="str">
        <f t="shared" si="159"/>
        <v/>
      </c>
      <c r="AY237" s="19" t="str">
        <f t="shared" si="160"/>
        <v/>
      </c>
      <c r="AZ237" s="19" t="str">
        <f t="shared" si="161"/>
        <v/>
      </c>
      <c r="BA237" s="19" t="str">
        <f t="shared" si="37"/>
        <v/>
      </c>
    </row>
    <row r="238" spans="1:53" ht="15.75" customHeight="1">
      <c r="A238" s="19">
        <f t="shared" si="38"/>
        <v>226</v>
      </c>
      <c r="B238" s="20"/>
      <c r="C238" s="20"/>
      <c r="D238" s="20"/>
      <c r="E238" s="20"/>
      <c r="F238" s="21"/>
      <c r="G238" s="22" t="str">
        <f t="shared" si="122"/>
        <v>error</v>
      </c>
      <c r="H238" s="22" t="str">
        <f t="shared" si="123"/>
        <v>error</v>
      </c>
      <c r="I238" s="23"/>
      <c r="J238" s="23"/>
      <c r="K238" s="23"/>
      <c r="L238" s="23"/>
      <c r="M238" s="23"/>
      <c r="N238" s="4"/>
      <c r="O238" s="19" t="str">
        <f t="shared" si="124"/>
        <v/>
      </c>
      <c r="P238" s="19" t="str">
        <f t="shared" si="125"/>
        <v/>
      </c>
      <c r="Q238" s="19" t="str">
        <f t="shared" si="126"/>
        <v/>
      </c>
      <c r="R238" s="19" t="str">
        <f t="shared" si="127"/>
        <v/>
      </c>
      <c r="S238" s="19" t="str">
        <f t="shared" si="128"/>
        <v/>
      </c>
      <c r="T238" s="19" t="str">
        <f t="shared" si="129"/>
        <v/>
      </c>
      <c r="U238" s="19" t="str">
        <f t="shared" si="130"/>
        <v/>
      </c>
      <c r="V238" s="19" t="str">
        <f t="shared" si="131"/>
        <v/>
      </c>
      <c r="W238" s="19" t="str">
        <f t="shared" si="132"/>
        <v/>
      </c>
      <c r="X238" s="19" t="str">
        <f t="shared" si="133"/>
        <v/>
      </c>
      <c r="Y238" s="19" t="str">
        <f t="shared" si="134"/>
        <v/>
      </c>
      <c r="Z238" s="19" t="str">
        <f t="shared" si="135"/>
        <v/>
      </c>
      <c r="AA238" s="19" t="str">
        <f t="shared" si="136"/>
        <v/>
      </c>
      <c r="AB238" s="19" t="str">
        <f t="shared" si="137"/>
        <v/>
      </c>
      <c r="AC238" s="19" t="str">
        <f t="shared" si="138"/>
        <v/>
      </c>
      <c r="AD238" s="19" t="str">
        <f t="shared" si="139"/>
        <v/>
      </c>
      <c r="AE238" s="19" t="str">
        <f t="shared" si="140"/>
        <v/>
      </c>
      <c r="AF238" s="19" t="str">
        <f t="shared" si="141"/>
        <v/>
      </c>
      <c r="AG238" s="19" t="str">
        <f t="shared" si="142"/>
        <v/>
      </c>
      <c r="AH238" s="19" t="str">
        <f t="shared" si="143"/>
        <v/>
      </c>
      <c r="AI238" s="19" t="str">
        <f t="shared" si="144"/>
        <v/>
      </c>
      <c r="AJ238" s="19" t="str">
        <f t="shared" si="145"/>
        <v/>
      </c>
      <c r="AK238" s="19" t="str">
        <f t="shared" si="146"/>
        <v/>
      </c>
      <c r="AL238" s="19" t="str">
        <f t="shared" si="147"/>
        <v/>
      </c>
      <c r="AM238" s="19" t="str">
        <f t="shared" si="148"/>
        <v/>
      </c>
      <c r="AN238" s="19" t="str">
        <f t="shared" si="149"/>
        <v/>
      </c>
      <c r="AO238" s="19" t="str">
        <f t="shared" si="150"/>
        <v/>
      </c>
      <c r="AP238" s="19" t="str">
        <f t="shared" si="151"/>
        <v/>
      </c>
      <c r="AQ238" s="19" t="str">
        <f t="shared" si="152"/>
        <v/>
      </c>
      <c r="AR238" s="19" t="str">
        <f t="shared" si="153"/>
        <v/>
      </c>
      <c r="AS238" s="19" t="str">
        <f t="shared" si="154"/>
        <v/>
      </c>
      <c r="AT238" s="19" t="str">
        <f t="shared" si="155"/>
        <v/>
      </c>
      <c r="AU238" s="19" t="str">
        <f t="shared" si="156"/>
        <v/>
      </c>
      <c r="AV238" s="19" t="str">
        <f t="shared" si="157"/>
        <v/>
      </c>
      <c r="AW238" s="19" t="str">
        <f t="shared" si="158"/>
        <v/>
      </c>
      <c r="AX238" s="19" t="str">
        <f t="shared" si="159"/>
        <v/>
      </c>
      <c r="AY238" s="19" t="str">
        <f t="shared" si="160"/>
        <v/>
      </c>
      <c r="AZ238" s="19" t="str">
        <f t="shared" si="161"/>
        <v/>
      </c>
      <c r="BA238" s="19" t="str">
        <f t="shared" si="37"/>
        <v/>
      </c>
    </row>
    <row r="239" spans="1:53" ht="15.75" customHeight="1">
      <c r="A239" s="19">
        <f t="shared" si="38"/>
        <v>227</v>
      </c>
      <c r="B239" s="20"/>
      <c r="C239" s="20"/>
      <c r="D239" s="20"/>
      <c r="E239" s="20"/>
      <c r="F239" s="21"/>
      <c r="G239" s="22" t="str">
        <f t="shared" si="122"/>
        <v>error</v>
      </c>
      <c r="H239" s="22" t="str">
        <f t="shared" si="123"/>
        <v>error</v>
      </c>
      <c r="I239" s="23"/>
      <c r="J239" s="23"/>
      <c r="K239" s="23"/>
      <c r="L239" s="23"/>
      <c r="M239" s="23"/>
      <c r="N239" s="4"/>
      <c r="O239" s="19" t="str">
        <f t="shared" si="124"/>
        <v/>
      </c>
      <c r="P239" s="19" t="str">
        <f t="shared" si="125"/>
        <v/>
      </c>
      <c r="Q239" s="19" t="str">
        <f t="shared" si="126"/>
        <v/>
      </c>
      <c r="R239" s="19" t="str">
        <f t="shared" si="127"/>
        <v/>
      </c>
      <c r="S239" s="19" t="str">
        <f t="shared" si="128"/>
        <v/>
      </c>
      <c r="T239" s="19" t="str">
        <f t="shared" si="129"/>
        <v/>
      </c>
      <c r="U239" s="19" t="str">
        <f t="shared" si="130"/>
        <v/>
      </c>
      <c r="V239" s="19" t="str">
        <f t="shared" si="131"/>
        <v/>
      </c>
      <c r="W239" s="19" t="str">
        <f t="shared" si="132"/>
        <v/>
      </c>
      <c r="X239" s="19" t="str">
        <f t="shared" si="133"/>
        <v/>
      </c>
      <c r="Y239" s="19" t="str">
        <f t="shared" si="134"/>
        <v/>
      </c>
      <c r="Z239" s="19" t="str">
        <f t="shared" si="135"/>
        <v/>
      </c>
      <c r="AA239" s="19" t="str">
        <f t="shared" si="136"/>
        <v/>
      </c>
      <c r="AB239" s="19" t="str">
        <f t="shared" si="137"/>
        <v/>
      </c>
      <c r="AC239" s="19" t="str">
        <f t="shared" si="138"/>
        <v/>
      </c>
      <c r="AD239" s="19" t="str">
        <f t="shared" si="139"/>
        <v/>
      </c>
      <c r="AE239" s="19" t="str">
        <f t="shared" si="140"/>
        <v/>
      </c>
      <c r="AF239" s="19" t="str">
        <f t="shared" si="141"/>
        <v/>
      </c>
      <c r="AG239" s="19" t="str">
        <f t="shared" si="142"/>
        <v/>
      </c>
      <c r="AH239" s="19" t="str">
        <f t="shared" si="143"/>
        <v/>
      </c>
      <c r="AI239" s="19" t="str">
        <f t="shared" si="144"/>
        <v/>
      </c>
      <c r="AJ239" s="19" t="str">
        <f t="shared" si="145"/>
        <v/>
      </c>
      <c r="AK239" s="19" t="str">
        <f t="shared" si="146"/>
        <v/>
      </c>
      <c r="AL239" s="19" t="str">
        <f t="shared" si="147"/>
        <v/>
      </c>
      <c r="AM239" s="19" t="str">
        <f t="shared" si="148"/>
        <v/>
      </c>
      <c r="AN239" s="19" t="str">
        <f t="shared" si="149"/>
        <v/>
      </c>
      <c r="AO239" s="19" t="str">
        <f t="shared" si="150"/>
        <v/>
      </c>
      <c r="AP239" s="19" t="str">
        <f t="shared" si="151"/>
        <v/>
      </c>
      <c r="AQ239" s="19" t="str">
        <f t="shared" si="152"/>
        <v/>
      </c>
      <c r="AR239" s="19" t="str">
        <f t="shared" si="153"/>
        <v/>
      </c>
      <c r="AS239" s="19" t="str">
        <f t="shared" si="154"/>
        <v/>
      </c>
      <c r="AT239" s="19" t="str">
        <f t="shared" si="155"/>
        <v/>
      </c>
      <c r="AU239" s="19" t="str">
        <f t="shared" si="156"/>
        <v/>
      </c>
      <c r="AV239" s="19" t="str">
        <f t="shared" si="157"/>
        <v/>
      </c>
      <c r="AW239" s="19" t="str">
        <f t="shared" si="158"/>
        <v/>
      </c>
      <c r="AX239" s="19" t="str">
        <f t="shared" si="159"/>
        <v/>
      </c>
      <c r="AY239" s="19" t="str">
        <f t="shared" si="160"/>
        <v/>
      </c>
      <c r="AZ239" s="19" t="str">
        <f t="shared" si="161"/>
        <v/>
      </c>
      <c r="BA239" s="19" t="str">
        <f t="shared" si="37"/>
        <v/>
      </c>
    </row>
    <row r="240" spans="1:53" ht="15.75" customHeight="1">
      <c r="A240" s="19">
        <f t="shared" si="38"/>
        <v>228</v>
      </c>
      <c r="B240" s="20"/>
      <c r="C240" s="20"/>
      <c r="D240" s="20"/>
      <c r="E240" s="20"/>
      <c r="F240" s="21"/>
      <c r="G240" s="22" t="str">
        <f t="shared" si="122"/>
        <v>error</v>
      </c>
      <c r="H240" s="22" t="str">
        <f t="shared" si="123"/>
        <v>error</v>
      </c>
      <c r="I240" s="23"/>
      <c r="J240" s="23"/>
      <c r="K240" s="23"/>
      <c r="L240" s="23"/>
      <c r="M240" s="23"/>
      <c r="N240" s="4"/>
      <c r="O240" s="19" t="str">
        <f t="shared" si="124"/>
        <v/>
      </c>
      <c r="P240" s="19" t="str">
        <f t="shared" si="125"/>
        <v/>
      </c>
      <c r="Q240" s="19" t="str">
        <f t="shared" si="126"/>
        <v/>
      </c>
      <c r="R240" s="19" t="str">
        <f t="shared" si="127"/>
        <v/>
      </c>
      <c r="S240" s="19" t="str">
        <f t="shared" si="128"/>
        <v/>
      </c>
      <c r="T240" s="19" t="str">
        <f t="shared" si="129"/>
        <v/>
      </c>
      <c r="U240" s="19" t="str">
        <f t="shared" si="130"/>
        <v/>
      </c>
      <c r="V240" s="19" t="str">
        <f t="shared" si="131"/>
        <v/>
      </c>
      <c r="W240" s="19" t="str">
        <f t="shared" si="132"/>
        <v/>
      </c>
      <c r="X240" s="19" t="str">
        <f t="shared" si="133"/>
        <v/>
      </c>
      <c r="Y240" s="19" t="str">
        <f t="shared" si="134"/>
        <v/>
      </c>
      <c r="Z240" s="19" t="str">
        <f t="shared" si="135"/>
        <v/>
      </c>
      <c r="AA240" s="19" t="str">
        <f t="shared" si="136"/>
        <v/>
      </c>
      <c r="AB240" s="19" t="str">
        <f t="shared" si="137"/>
        <v/>
      </c>
      <c r="AC240" s="19" t="str">
        <f t="shared" si="138"/>
        <v/>
      </c>
      <c r="AD240" s="19" t="str">
        <f t="shared" si="139"/>
        <v/>
      </c>
      <c r="AE240" s="19" t="str">
        <f t="shared" si="140"/>
        <v/>
      </c>
      <c r="AF240" s="19" t="str">
        <f t="shared" si="141"/>
        <v/>
      </c>
      <c r="AG240" s="19" t="str">
        <f t="shared" si="142"/>
        <v/>
      </c>
      <c r="AH240" s="19" t="str">
        <f t="shared" si="143"/>
        <v/>
      </c>
      <c r="AI240" s="19" t="str">
        <f t="shared" si="144"/>
        <v/>
      </c>
      <c r="AJ240" s="19" t="str">
        <f t="shared" si="145"/>
        <v/>
      </c>
      <c r="AK240" s="19" t="str">
        <f t="shared" si="146"/>
        <v/>
      </c>
      <c r="AL240" s="19" t="str">
        <f t="shared" si="147"/>
        <v/>
      </c>
      <c r="AM240" s="19" t="str">
        <f t="shared" si="148"/>
        <v/>
      </c>
      <c r="AN240" s="19" t="str">
        <f t="shared" si="149"/>
        <v/>
      </c>
      <c r="AO240" s="19" t="str">
        <f t="shared" si="150"/>
        <v/>
      </c>
      <c r="AP240" s="19" t="str">
        <f t="shared" si="151"/>
        <v/>
      </c>
      <c r="AQ240" s="19" t="str">
        <f t="shared" si="152"/>
        <v/>
      </c>
      <c r="AR240" s="19" t="str">
        <f t="shared" si="153"/>
        <v/>
      </c>
      <c r="AS240" s="19" t="str">
        <f t="shared" si="154"/>
        <v/>
      </c>
      <c r="AT240" s="19" t="str">
        <f t="shared" si="155"/>
        <v/>
      </c>
      <c r="AU240" s="19" t="str">
        <f t="shared" si="156"/>
        <v/>
      </c>
      <c r="AV240" s="19" t="str">
        <f t="shared" si="157"/>
        <v/>
      </c>
      <c r="AW240" s="19" t="str">
        <f t="shared" si="158"/>
        <v/>
      </c>
      <c r="AX240" s="19" t="str">
        <f t="shared" si="159"/>
        <v/>
      </c>
      <c r="AY240" s="19" t="str">
        <f t="shared" si="160"/>
        <v/>
      </c>
      <c r="AZ240" s="19" t="str">
        <f t="shared" si="161"/>
        <v/>
      </c>
      <c r="BA240" s="19" t="str">
        <f t="shared" si="37"/>
        <v/>
      </c>
    </row>
    <row r="241" spans="1:53" ht="15.75" customHeight="1">
      <c r="A241" s="19">
        <f t="shared" si="38"/>
        <v>229</v>
      </c>
      <c r="B241" s="20"/>
      <c r="C241" s="20"/>
      <c r="D241" s="20"/>
      <c r="E241" s="20"/>
      <c r="F241" s="21"/>
      <c r="G241" s="22" t="str">
        <f t="shared" si="122"/>
        <v>error</v>
      </c>
      <c r="H241" s="22" t="str">
        <f t="shared" si="123"/>
        <v>error</v>
      </c>
      <c r="I241" s="23"/>
      <c r="J241" s="23"/>
      <c r="K241" s="23"/>
      <c r="L241" s="23"/>
      <c r="M241" s="23"/>
      <c r="N241" s="4"/>
      <c r="O241" s="19" t="str">
        <f t="shared" si="124"/>
        <v/>
      </c>
      <c r="P241" s="19" t="str">
        <f t="shared" si="125"/>
        <v/>
      </c>
      <c r="Q241" s="19" t="str">
        <f t="shared" si="126"/>
        <v/>
      </c>
      <c r="R241" s="19" t="str">
        <f t="shared" si="127"/>
        <v/>
      </c>
      <c r="S241" s="19" t="str">
        <f t="shared" si="128"/>
        <v/>
      </c>
      <c r="T241" s="19" t="str">
        <f t="shared" si="129"/>
        <v/>
      </c>
      <c r="U241" s="19" t="str">
        <f t="shared" si="130"/>
        <v/>
      </c>
      <c r="V241" s="19" t="str">
        <f t="shared" si="131"/>
        <v/>
      </c>
      <c r="W241" s="19" t="str">
        <f t="shared" si="132"/>
        <v/>
      </c>
      <c r="X241" s="19" t="str">
        <f t="shared" si="133"/>
        <v/>
      </c>
      <c r="Y241" s="19" t="str">
        <f t="shared" si="134"/>
        <v/>
      </c>
      <c r="Z241" s="19" t="str">
        <f t="shared" si="135"/>
        <v/>
      </c>
      <c r="AA241" s="19" t="str">
        <f t="shared" si="136"/>
        <v/>
      </c>
      <c r="AB241" s="19" t="str">
        <f t="shared" si="137"/>
        <v/>
      </c>
      <c r="AC241" s="19" t="str">
        <f t="shared" si="138"/>
        <v/>
      </c>
      <c r="AD241" s="19" t="str">
        <f t="shared" si="139"/>
        <v/>
      </c>
      <c r="AE241" s="19" t="str">
        <f t="shared" si="140"/>
        <v/>
      </c>
      <c r="AF241" s="19" t="str">
        <f t="shared" si="141"/>
        <v/>
      </c>
      <c r="AG241" s="19" t="str">
        <f t="shared" si="142"/>
        <v/>
      </c>
      <c r="AH241" s="19" t="str">
        <f t="shared" si="143"/>
        <v/>
      </c>
      <c r="AI241" s="19" t="str">
        <f t="shared" si="144"/>
        <v/>
      </c>
      <c r="AJ241" s="19" t="str">
        <f t="shared" si="145"/>
        <v/>
      </c>
      <c r="AK241" s="19" t="str">
        <f t="shared" si="146"/>
        <v/>
      </c>
      <c r="AL241" s="19" t="str">
        <f t="shared" si="147"/>
        <v/>
      </c>
      <c r="AM241" s="19" t="str">
        <f t="shared" si="148"/>
        <v/>
      </c>
      <c r="AN241" s="19" t="str">
        <f t="shared" si="149"/>
        <v/>
      </c>
      <c r="AO241" s="19" t="str">
        <f t="shared" si="150"/>
        <v/>
      </c>
      <c r="AP241" s="19" t="str">
        <f t="shared" si="151"/>
        <v/>
      </c>
      <c r="AQ241" s="19" t="str">
        <f t="shared" si="152"/>
        <v/>
      </c>
      <c r="AR241" s="19" t="str">
        <f t="shared" si="153"/>
        <v/>
      </c>
      <c r="AS241" s="19" t="str">
        <f t="shared" si="154"/>
        <v/>
      </c>
      <c r="AT241" s="19" t="str">
        <f t="shared" si="155"/>
        <v/>
      </c>
      <c r="AU241" s="19" t="str">
        <f t="shared" si="156"/>
        <v/>
      </c>
      <c r="AV241" s="19" t="str">
        <f t="shared" si="157"/>
        <v/>
      </c>
      <c r="AW241" s="19" t="str">
        <f t="shared" si="158"/>
        <v/>
      </c>
      <c r="AX241" s="19" t="str">
        <f t="shared" si="159"/>
        <v/>
      </c>
      <c r="AY241" s="19" t="str">
        <f t="shared" si="160"/>
        <v/>
      </c>
      <c r="AZ241" s="19" t="str">
        <f t="shared" si="161"/>
        <v/>
      </c>
      <c r="BA241" s="19" t="str">
        <f t="shared" si="37"/>
        <v/>
      </c>
    </row>
    <row r="242" spans="1:53" ht="15.75" customHeight="1">
      <c r="A242" s="19">
        <f t="shared" si="38"/>
        <v>230</v>
      </c>
      <c r="B242" s="20"/>
      <c r="C242" s="20"/>
      <c r="D242" s="20"/>
      <c r="E242" s="20"/>
      <c r="F242" s="21"/>
      <c r="G242" s="22" t="str">
        <f t="shared" si="122"/>
        <v>error</v>
      </c>
      <c r="H242" s="22" t="str">
        <f t="shared" si="123"/>
        <v>error</v>
      </c>
      <c r="I242" s="23"/>
      <c r="J242" s="23"/>
      <c r="K242" s="23"/>
      <c r="L242" s="23"/>
      <c r="M242" s="23"/>
      <c r="N242" s="4"/>
      <c r="O242" s="19" t="str">
        <f t="shared" si="124"/>
        <v/>
      </c>
      <c r="P242" s="19" t="str">
        <f t="shared" si="125"/>
        <v/>
      </c>
      <c r="Q242" s="19" t="str">
        <f t="shared" si="126"/>
        <v/>
      </c>
      <c r="R242" s="19" t="str">
        <f t="shared" si="127"/>
        <v/>
      </c>
      <c r="S242" s="19" t="str">
        <f t="shared" si="128"/>
        <v/>
      </c>
      <c r="T242" s="19" t="str">
        <f t="shared" si="129"/>
        <v/>
      </c>
      <c r="U242" s="19" t="str">
        <f t="shared" si="130"/>
        <v/>
      </c>
      <c r="V242" s="19" t="str">
        <f t="shared" si="131"/>
        <v/>
      </c>
      <c r="W242" s="19" t="str">
        <f t="shared" si="132"/>
        <v/>
      </c>
      <c r="X242" s="19" t="str">
        <f t="shared" si="133"/>
        <v/>
      </c>
      <c r="Y242" s="19" t="str">
        <f t="shared" si="134"/>
        <v/>
      </c>
      <c r="Z242" s="19" t="str">
        <f t="shared" si="135"/>
        <v/>
      </c>
      <c r="AA242" s="19" t="str">
        <f t="shared" si="136"/>
        <v/>
      </c>
      <c r="AB242" s="19" t="str">
        <f t="shared" si="137"/>
        <v/>
      </c>
      <c r="AC242" s="19" t="str">
        <f t="shared" si="138"/>
        <v/>
      </c>
      <c r="AD242" s="19" t="str">
        <f t="shared" si="139"/>
        <v/>
      </c>
      <c r="AE242" s="19" t="str">
        <f t="shared" si="140"/>
        <v/>
      </c>
      <c r="AF242" s="19" t="str">
        <f t="shared" si="141"/>
        <v/>
      </c>
      <c r="AG242" s="19" t="str">
        <f t="shared" si="142"/>
        <v/>
      </c>
      <c r="AH242" s="19" t="str">
        <f t="shared" si="143"/>
        <v/>
      </c>
      <c r="AI242" s="19" t="str">
        <f t="shared" si="144"/>
        <v/>
      </c>
      <c r="AJ242" s="19" t="str">
        <f t="shared" si="145"/>
        <v/>
      </c>
      <c r="AK242" s="19" t="str">
        <f t="shared" si="146"/>
        <v/>
      </c>
      <c r="AL242" s="19" t="str">
        <f t="shared" si="147"/>
        <v/>
      </c>
      <c r="AM242" s="19" t="str">
        <f t="shared" si="148"/>
        <v/>
      </c>
      <c r="AN242" s="19" t="str">
        <f t="shared" si="149"/>
        <v/>
      </c>
      <c r="AO242" s="19" t="str">
        <f t="shared" si="150"/>
        <v/>
      </c>
      <c r="AP242" s="19" t="str">
        <f t="shared" si="151"/>
        <v/>
      </c>
      <c r="AQ242" s="19" t="str">
        <f t="shared" si="152"/>
        <v/>
      </c>
      <c r="AR242" s="19" t="str">
        <f t="shared" si="153"/>
        <v/>
      </c>
      <c r="AS242" s="19" t="str">
        <f t="shared" si="154"/>
        <v/>
      </c>
      <c r="AT242" s="19" t="str">
        <f t="shared" si="155"/>
        <v/>
      </c>
      <c r="AU242" s="19" t="str">
        <f t="shared" si="156"/>
        <v/>
      </c>
      <c r="AV242" s="19" t="str">
        <f t="shared" si="157"/>
        <v/>
      </c>
      <c r="AW242" s="19" t="str">
        <f t="shared" si="158"/>
        <v/>
      </c>
      <c r="AX242" s="19" t="str">
        <f t="shared" si="159"/>
        <v/>
      </c>
      <c r="AY242" s="19" t="str">
        <f t="shared" si="160"/>
        <v/>
      </c>
      <c r="AZ242" s="19" t="str">
        <f t="shared" si="161"/>
        <v/>
      </c>
      <c r="BA242" s="19" t="str">
        <f t="shared" si="37"/>
        <v/>
      </c>
    </row>
    <row r="243" spans="1:53" ht="15.75" customHeight="1">
      <c r="A243" s="19">
        <f t="shared" si="38"/>
        <v>231</v>
      </c>
      <c r="B243" s="20"/>
      <c r="C243" s="20"/>
      <c r="D243" s="20"/>
      <c r="E243" s="20"/>
      <c r="F243" s="21"/>
      <c r="G243" s="22" t="str">
        <f t="shared" si="122"/>
        <v>error</v>
      </c>
      <c r="H243" s="22" t="str">
        <f t="shared" si="123"/>
        <v>error</v>
      </c>
      <c r="I243" s="23"/>
      <c r="J243" s="23"/>
      <c r="K243" s="23"/>
      <c r="L243" s="23"/>
      <c r="M243" s="23"/>
      <c r="N243" s="4"/>
      <c r="O243" s="19" t="str">
        <f t="shared" si="124"/>
        <v/>
      </c>
      <c r="P243" s="19" t="str">
        <f t="shared" si="125"/>
        <v/>
      </c>
      <c r="Q243" s="19" t="str">
        <f t="shared" si="126"/>
        <v/>
      </c>
      <c r="R243" s="19" t="str">
        <f t="shared" si="127"/>
        <v/>
      </c>
      <c r="S243" s="19" t="str">
        <f t="shared" si="128"/>
        <v/>
      </c>
      <c r="T243" s="19" t="str">
        <f t="shared" si="129"/>
        <v/>
      </c>
      <c r="U243" s="19" t="str">
        <f t="shared" si="130"/>
        <v/>
      </c>
      <c r="V243" s="19" t="str">
        <f t="shared" si="131"/>
        <v/>
      </c>
      <c r="W243" s="19" t="str">
        <f t="shared" si="132"/>
        <v/>
      </c>
      <c r="X243" s="19" t="str">
        <f t="shared" si="133"/>
        <v/>
      </c>
      <c r="Y243" s="19" t="str">
        <f t="shared" si="134"/>
        <v/>
      </c>
      <c r="Z243" s="19" t="str">
        <f t="shared" si="135"/>
        <v/>
      </c>
      <c r="AA243" s="19" t="str">
        <f t="shared" si="136"/>
        <v/>
      </c>
      <c r="AB243" s="19" t="str">
        <f t="shared" si="137"/>
        <v/>
      </c>
      <c r="AC243" s="19" t="str">
        <f t="shared" si="138"/>
        <v/>
      </c>
      <c r="AD243" s="19" t="str">
        <f t="shared" si="139"/>
        <v/>
      </c>
      <c r="AE243" s="19" t="str">
        <f t="shared" si="140"/>
        <v/>
      </c>
      <c r="AF243" s="19" t="str">
        <f t="shared" si="141"/>
        <v/>
      </c>
      <c r="AG243" s="19" t="str">
        <f t="shared" si="142"/>
        <v/>
      </c>
      <c r="AH243" s="19" t="str">
        <f t="shared" si="143"/>
        <v/>
      </c>
      <c r="AI243" s="19" t="str">
        <f t="shared" si="144"/>
        <v/>
      </c>
      <c r="AJ243" s="19" t="str">
        <f t="shared" si="145"/>
        <v/>
      </c>
      <c r="AK243" s="19" t="str">
        <f t="shared" si="146"/>
        <v/>
      </c>
      <c r="AL243" s="19" t="str">
        <f t="shared" si="147"/>
        <v/>
      </c>
      <c r="AM243" s="19" t="str">
        <f t="shared" si="148"/>
        <v/>
      </c>
      <c r="AN243" s="19" t="str">
        <f t="shared" si="149"/>
        <v/>
      </c>
      <c r="AO243" s="19" t="str">
        <f t="shared" si="150"/>
        <v/>
      </c>
      <c r="AP243" s="19" t="str">
        <f t="shared" si="151"/>
        <v/>
      </c>
      <c r="AQ243" s="19" t="str">
        <f t="shared" si="152"/>
        <v/>
      </c>
      <c r="AR243" s="19" t="str">
        <f t="shared" si="153"/>
        <v/>
      </c>
      <c r="AS243" s="19" t="str">
        <f t="shared" si="154"/>
        <v/>
      </c>
      <c r="AT243" s="19" t="str">
        <f t="shared" si="155"/>
        <v/>
      </c>
      <c r="AU243" s="19" t="str">
        <f t="shared" si="156"/>
        <v/>
      </c>
      <c r="AV243" s="19" t="str">
        <f t="shared" si="157"/>
        <v/>
      </c>
      <c r="AW243" s="19" t="str">
        <f t="shared" si="158"/>
        <v/>
      </c>
      <c r="AX243" s="19" t="str">
        <f t="shared" si="159"/>
        <v/>
      </c>
      <c r="AY243" s="19" t="str">
        <f t="shared" si="160"/>
        <v/>
      </c>
      <c r="AZ243" s="19" t="str">
        <f t="shared" si="161"/>
        <v/>
      </c>
      <c r="BA243" s="19" t="str">
        <f t="shared" si="37"/>
        <v/>
      </c>
    </row>
    <row r="244" spans="1:53" ht="15.75" customHeight="1">
      <c r="A244" s="19">
        <f t="shared" si="38"/>
        <v>232</v>
      </c>
      <c r="B244" s="20"/>
      <c r="C244" s="20"/>
      <c r="D244" s="20"/>
      <c r="E244" s="20"/>
      <c r="F244" s="21"/>
      <c r="G244" s="22" t="str">
        <f t="shared" si="122"/>
        <v>error</v>
      </c>
      <c r="H244" s="22" t="str">
        <f t="shared" si="123"/>
        <v>error</v>
      </c>
      <c r="I244" s="23"/>
      <c r="J244" s="23"/>
      <c r="K244" s="23"/>
      <c r="L244" s="23"/>
      <c r="M244" s="23"/>
      <c r="N244" s="4"/>
      <c r="O244" s="19" t="str">
        <f t="shared" si="124"/>
        <v/>
      </c>
      <c r="P244" s="19" t="str">
        <f t="shared" si="125"/>
        <v/>
      </c>
      <c r="Q244" s="19" t="str">
        <f t="shared" si="126"/>
        <v/>
      </c>
      <c r="R244" s="19" t="str">
        <f t="shared" si="127"/>
        <v/>
      </c>
      <c r="S244" s="19" t="str">
        <f t="shared" si="128"/>
        <v/>
      </c>
      <c r="T244" s="19" t="str">
        <f t="shared" si="129"/>
        <v/>
      </c>
      <c r="U244" s="19" t="str">
        <f t="shared" si="130"/>
        <v/>
      </c>
      <c r="V244" s="19" t="str">
        <f t="shared" si="131"/>
        <v/>
      </c>
      <c r="W244" s="19" t="str">
        <f t="shared" si="132"/>
        <v/>
      </c>
      <c r="X244" s="19" t="str">
        <f t="shared" si="133"/>
        <v/>
      </c>
      <c r="Y244" s="19" t="str">
        <f t="shared" si="134"/>
        <v/>
      </c>
      <c r="Z244" s="19" t="str">
        <f t="shared" si="135"/>
        <v/>
      </c>
      <c r="AA244" s="19" t="str">
        <f t="shared" si="136"/>
        <v/>
      </c>
      <c r="AB244" s="19" t="str">
        <f t="shared" si="137"/>
        <v/>
      </c>
      <c r="AC244" s="19" t="str">
        <f t="shared" si="138"/>
        <v/>
      </c>
      <c r="AD244" s="19" t="str">
        <f t="shared" si="139"/>
        <v/>
      </c>
      <c r="AE244" s="19" t="str">
        <f t="shared" si="140"/>
        <v/>
      </c>
      <c r="AF244" s="19" t="str">
        <f t="shared" si="141"/>
        <v/>
      </c>
      <c r="AG244" s="19" t="str">
        <f t="shared" si="142"/>
        <v/>
      </c>
      <c r="AH244" s="19" t="str">
        <f t="shared" si="143"/>
        <v/>
      </c>
      <c r="AI244" s="19" t="str">
        <f t="shared" si="144"/>
        <v/>
      </c>
      <c r="AJ244" s="19" t="str">
        <f t="shared" si="145"/>
        <v/>
      </c>
      <c r="AK244" s="19" t="str">
        <f t="shared" si="146"/>
        <v/>
      </c>
      <c r="AL244" s="19" t="str">
        <f t="shared" si="147"/>
        <v/>
      </c>
      <c r="AM244" s="19" t="str">
        <f t="shared" si="148"/>
        <v/>
      </c>
      <c r="AN244" s="19" t="str">
        <f t="shared" si="149"/>
        <v/>
      </c>
      <c r="AO244" s="19" t="str">
        <f t="shared" si="150"/>
        <v/>
      </c>
      <c r="AP244" s="19" t="str">
        <f t="shared" si="151"/>
        <v/>
      </c>
      <c r="AQ244" s="19" t="str">
        <f t="shared" si="152"/>
        <v/>
      </c>
      <c r="AR244" s="19" t="str">
        <f t="shared" si="153"/>
        <v/>
      </c>
      <c r="AS244" s="19" t="str">
        <f t="shared" si="154"/>
        <v/>
      </c>
      <c r="AT244" s="19" t="str">
        <f t="shared" si="155"/>
        <v/>
      </c>
      <c r="AU244" s="19" t="str">
        <f t="shared" si="156"/>
        <v/>
      </c>
      <c r="AV244" s="19" t="str">
        <f t="shared" si="157"/>
        <v/>
      </c>
      <c r="AW244" s="19" t="str">
        <f t="shared" si="158"/>
        <v/>
      </c>
      <c r="AX244" s="19" t="str">
        <f t="shared" si="159"/>
        <v/>
      </c>
      <c r="AY244" s="19" t="str">
        <f t="shared" si="160"/>
        <v/>
      </c>
      <c r="AZ244" s="19" t="str">
        <f t="shared" si="161"/>
        <v/>
      </c>
      <c r="BA244" s="19" t="str">
        <f t="shared" si="37"/>
        <v/>
      </c>
    </row>
    <row r="245" spans="1:53" ht="15.75" customHeight="1">
      <c r="A245" s="19">
        <f t="shared" si="38"/>
        <v>233</v>
      </c>
      <c r="B245" s="20"/>
      <c r="C245" s="20"/>
      <c r="D245" s="20"/>
      <c r="E245" s="20"/>
      <c r="F245" s="21"/>
      <c r="G245" s="22" t="str">
        <f t="shared" si="122"/>
        <v>error</v>
      </c>
      <c r="H245" s="22" t="str">
        <f t="shared" si="123"/>
        <v>error</v>
      </c>
      <c r="I245" s="23"/>
      <c r="J245" s="23"/>
      <c r="K245" s="23"/>
      <c r="L245" s="23"/>
      <c r="M245" s="23"/>
      <c r="N245" s="4"/>
      <c r="O245" s="19" t="str">
        <f t="shared" si="124"/>
        <v/>
      </c>
      <c r="P245" s="19" t="str">
        <f t="shared" si="125"/>
        <v/>
      </c>
      <c r="Q245" s="19" t="str">
        <f t="shared" si="126"/>
        <v/>
      </c>
      <c r="R245" s="19" t="str">
        <f t="shared" si="127"/>
        <v/>
      </c>
      <c r="S245" s="19" t="str">
        <f t="shared" si="128"/>
        <v/>
      </c>
      <c r="T245" s="19" t="str">
        <f t="shared" si="129"/>
        <v/>
      </c>
      <c r="U245" s="19" t="str">
        <f t="shared" si="130"/>
        <v/>
      </c>
      <c r="V245" s="19" t="str">
        <f t="shared" si="131"/>
        <v/>
      </c>
      <c r="W245" s="19" t="str">
        <f t="shared" si="132"/>
        <v/>
      </c>
      <c r="X245" s="19" t="str">
        <f t="shared" si="133"/>
        <v/>
      </c>
      <c r="Y245" s="19" t="str">
        <f t="shared" si="134"/>
        <v/>
      </c>
      <c r="Z245" s="19" t="str">
        <f t="shared" si="135"/>
        <v/>
      </c>
      <c r="AA245" s="19" t="str">
        <f t="shared" si="136"/>
        <v/>
      </c>
      <c r="AB245" s="19" t="str">
        <f t="shared" si="137"/>
        <v/>
      </c>
      <c r="AC245" s="19" t="str">
        <f t="shared" si="138"/>
        <v/>
      </c>
      <c r="AD245" s="19" t="str">
        <f t="shared" si="139"/>
        <v/>
      </c>
      <c r="AE245" s="19" t="str">
        <f t="shared" si="140"/>
        <v/>
      </c>
      <c r="AF245" s="19" t="str">
        <f t="shared" si="141"/>
        <v/>
      </c>
      <c r="AG245" s="19" t="str">
        <f t="shared" si="142"/>
        <v/>
      </c>
      <c r="AH245" s="19" t="str">
        <f t="shared" si="143"/>
        <v/>
      </c>
      <c r="AI245" s="19" t="str">
        <f t="shared" si="144"/>
        <v/>
      </c>
      <c r="AJ245" s="19" t="str">
        <f t="shared" si="145"/>
        <v/>
      </c>
      <c r="AK245" s="19" t="str">
        <f t="shared" si="146"/>
        <v/>
      </c>
      <c r="AL245" s="19" t="str">
        <f t="shared" si="147"/>
        <v/>
      </c>
      <c r="AM245" s="19" t="str">
        <f t="shared" si="148"/>
        <v/>
      </c>
      <c r="AN245" s="19" t="str">
        <f t="shared" si="149"/>
        <v/>
      </c>
      <c r="AO245" s="19" t="str">
        <f t="shared" si="150"/>
        <v/>
      </c>
      <c r="AP245" s="19" t="str">
        <f t="shared" si="151"/>
        <v/>
      </c>
      <c r="AQ245" s="19" t="str">
        <f t="shared" si="152"/>
        <v/>
      </c>
      <c r="AR245" s="19" t="str">
        <f t="shared" si="153"/>
        <v/>
      </c>
      <c r="AS245" s="19" t="str">
        <f t="shared" si="154"/>
        <v/>
      </c>
      <c r="AT245" s="19" t="str">
        <f t="shared" si="155"/>
        <v/>
      </c>
      <c r="AU245" s="19" t="str">
        <f t="shared" si="156"/>
        <v/>
      </c>
      <c r="AV245" s="19" t="str">
        <f t="shared" si="157"/>
        <v/>
      </c>
      <c r="AW245" s="19" t="str">
        <f t="shared" si="158"/>
        <v/>
      </c>
      <c r="AX245" s="19" t="str">
        <f t="shared" si="159"/>
        <v/>
      </c>
      <c r="AY245" s="19" t="str">
        <f t="shared" si="160"/>
        <v/>
      </c>
      <c r="AZ245" s="19" t="str">
        <f t="shared" si="161"/>
        <v/>
      </c>
      <c r="BA245" s="19" t="str">
        <f t="shared" si="37"/>
        <v/>
      </c>
    </row>
    <row r="246" spans="1:53" ht="15.75" customHeight="1">
      <c r="A246" s="19">
        <f t="shared" si="38"/>
        <v>234</v>
      </c>
      <c r="B246" s="20"/>
      <c r="C246" s="20"/>
      <c r="D246" s="20"/>
      <c r="E246" s="20"/>
      <c r="F246" s="21"/>
      <c r="G246" s="22" t="str">
        <f t="shared" si="122"/>
        <v>error</v>
      </c>
      <c r="H246" s="22" t="str">
        <f t="shared" si="123"/>
        <v>error</v>
      </c>
      <c r="I246" s="23"/>
      <c r="J246" s="23"/>
      <c r="K246" s="23"/>
      <c r="L246" s="23"/>
      <c r="M246" s="23"/>
      <c r="N246" s="4"/>
      <c r="O246" s="19" t="str">
        <f t="shared" si="124"/>
        <v/>
      </c>
      <c r="P246" s="19" t="str">
        <f t="shared" si="125"/>
        <v/>
      </c>
      <c r="Q246" s="19" t="str">
        <f t="shared" si="126"/>
        <v/>
      </c>
      <c r="R246" s="19" t="str">
        <f t="shared" si="127"/>
        <v/>
      </c>
      <c r="S246" s="19" t="str">
        <f t="shared" si="128"/>
        <v/>
      </c>
      <c r="T246" s="19" t="str">
        <f t="shared" si="129"/>
        <v/>
      </c>
      <c r="U246" s="19" t="str">
        <f t="shared" si="130"/>
        <v/>
      </c>
      <c r="V246" s="19" t="str">
        <f t="shared" si="131"/>
        <v/>
      </c>
      <c r="W246" s="19" t="str">
        <f t="shared" si="132"/>
        <v/>
      </c>
      <c r="X246" s="19" t="str">
        <f t="shared" si="133"/>
        <v/>
      </c>
      <c r="Y246" s="19" t="str">
        <f t="shared" si="134"/>
        <v/>
      </c>
      <c r="Z246" s="19" t="str">
        <f t="shared" si="135"/>
        <v/>
      </c>
      <c r="AA246" s="19" t="str">
        <f t="shared" si="136"/>
        <v/>
      </c>
      <c r="AB246" s="19" t="str">
        <f t="shared" si="137"/>
        <v/>
      </c>
      <c r="AC246" s="19" t="str">
        <f t="shared" si="138"/>
        <v/>
      </c>
      <c r="AD246" s="19" t="str">
        <f t="shared" si="139"/>
        <v/>
      </c>
      <c r="AE246" s="19" t="str">
        <f t="shared" si="140"/>
        <v/>
      </c>
      <c r="AF246" s="19" t="str">
        <f t="shared" si="141"/>
        <v/>
      </c>
      <c r="AG246" s="19" t="str">
        <f t="shared" si="142"/>
        <v/>
      </c>
      <c r="AH246" s="19" t="str">
        <f t="shared" si="143"/>
        <v/>
      </c>
      <c r="AI246" s="19" t="str">
        <f t="shared" si="144"/>
        <v/>
      </c>
      <c r="AJ246" s="19" t="str">
        <f t="shared" si="145"/>
        <v/>
      </c>
      <c r="AK246" s="19" t="str">
        <f t="shared" si="146"/>
        <v/>
      </c>
      <c r="AL246" s="19" t="str">
        <f t="shared" si="147"/>
        <v/>
      </c>
      <c r="AM246" s="19" t="str">
        <f t="shared" si="148"/>
        <v/>
      </c>
      <c r="AN246" s="19" t="str">
        <f t="shared" si="149"/>
        <v/>
      </c>
      <c r="AO246" s="19" t="str">
        <f t="shared" si="150"/>
        <v/>
      </c>
      <c r="AP246" s="19" t="str">
        <f t="shared" si="151"/>
        <v/>
      </c>
      <c r="AQ246" s="19" t="str">
        <f t="shared" si="152"/>
        <v/>
      </c>
      <c r="AR246" s="19" t="str">
        <f t="shared" si="153"/>
        <v/>
      </c>
      <c r="AS246" s="19" t="str">
        <f t="shared" si="154"/>
        <v/>
      </c>
      <c r="AT246" s="19" t="str">
        <f t="shared" si="155"/>
        <v/>
      </c>
      <c r="AU246" s="19" t="str">
        <f t="shared" si="156"/>
        <v/>
      </c>
      <c r="AV246" s="19" t="str">
        <f t="shared" si="157"/>
        <v/>
      </c>
      <c r="AW246" s="19" t="str">
        <f t="shared" si="158"/>
        <v/>
      </c>
      <c r="AX246" s="19" t="str">
        <f t="shared" si="159"/>
        <v/>
      </c>
      <c r="AY246" s="19" t="str">
        <f t="shared" si="160"/>
        <v/>
      </c>
      <c r="AZ246" s="19" t="str">
        <f t="shared" si="161"/>
        <v/>
      </c>
      <c r="BA246" s="19" t="str">
        <f t="shared" si="37"/>
        <v/>
      </c>
    </row>
    <row r="247" spans="1:53" ht="15.75" customHeight="1">
      <c r="A247" s="19">
        <f t="shared" si="38"/>
        <v>235</v>
      </c>
      <c r="B247" s="20"/>
      <c r="C247" s="20"/>
      <c r="D247" s="20"/>
      <c r="E247" s="20"/>
      <c r="F247" s="21"/>
      <c r="G247" s="22" t="str">
        <f t="shared" si="122"/>
        <v>error</v>
      </c>
      <c r="H247" s="22" t="str">
        <f t="shared" si="123"/>
        <v>error</v>
      </c>
      <c r="I247" s="23"/>
      <c r="J247" s="23"/>
      <c r="K247" s="23"/>
      <c r="L247" s="23"/>
      <c r="M247" s="23"/>
      <c r="N247" s="4"/>
      <c r="O247" s="19" t="str">
        <f t="shared" si="124"/>
        <v/>
      </c>
      <c r="P247" s="19" t="str">
        <f t="shared" si="125"/>
        <v/>
      </c>
      <c r="Q247" s="19" t="str">
        <f t="shared" si="126"/>
        <v/>
      </c>
      <c r="R247" s="19" t="str">
        <f t="shared" si="127"/>
        <v/>
      </c>
      <c r="S247" s="19" t="str">
        <f t="shared" si="128"/>
        <v/>
      </c>
      <c r="T247" s="19" t="str">
        <f t="shared" si="129"/>
        <v/>
      </c>
      <c r="U247" s="19" t="str">
        <f t="shared" si="130"/>
        <v/>
      </c>
      <c r="V247" s="19" t="str">
        <f t="shared" si="131"/>
        <v/>
      </c>
      <c r="W247" s="19" t="str">
        <f t="shared" si="132"/>
        <v/>
      </c>
      <c r="X247" s="19" t="str">
        <f t="shared" si="133"/>
        <v/>
      </c>
      <c r="Y247" s="19" t="str">
        <f t="shared" si="134"/>
        <v/>
      </c>
      <c r="Z247" s="19" t="str">
        <f t="shared" si="135"/>
        <v/>
      </c>
      <c r="AA247" s="19" t="str">
        <f t="shared" si="136"/>
        <v/>
      </c>
      <c r="AB247" s="19" t="str">
        <f t="shared" si="137"/>
        <v/>
      </c>
      <c r="AC247" s="19" t="str">
        <f t="shared" si="138"/>
        <v/>
      </c>
      <c r="AD247" s="19" t="str">
        <f t="shared" si="139"/>
        <v/>
      </c>
      <c r="AE247" s="19" t="str">
        <f t="shared" si="140"/>
        <v/>
      </c>
      <c r="AF247" s="19" t="str">
        <f t="shared" si="141"/>
        <v/>
      </c>
      <c r="AG247" s="19" t="str">
        <f t="shared" si="142"/>
        <v/>
      </c>
      <c r="AH247" s="19" t="str">
        <f t="shared" si="143"/>
        <v/>
      </c>
      <c r="AI247" s="19" t="str">
        <f t="shared" si="144"/>
        <v/>
      </c>
      <c r="AJ247" s="19" t="str">
        <f t="shared" si="145"/>
        <v/>
      </c>
      <c r="AK247" s="19" t="str">
        <f t="shared" si="146"/>
        <v/>
      </c>
      <c r="AL247" s="19" t="str">
        <f t="shared" si="147"/>
        <v/>
      </c>
      <c r="AM247" s="19" t="str">
        <f t="shared" si="148"/>
        <v/>
      </c>
      <c r="AN247" s="19" t="str">
        <f t="shared" si="149"/>
        <v/>
      </c>
      <c r="AO247" s="19" t="str">
        <f t="shared" si="150"/>
        <v/>
      </c>
      <c r="AP247" s="19" t="str">
        <f t="shared" si="151"/>
        <v/>
      </c>
      <c r="AQ247" s="19" t="str">
        <f t="shared" si="152"/>
        <v/>
      </c>
      <c r="AR247" s="19" t="str">
        <f t="shared" si="153"/>
        <v/>
      </c>
      <c r="AS247" s="19" t="str">
        <f t="shared" si="154"/>
        <v/>
      </c>
      <c r="AT247" s="19" t="str">
        <f t="shared" si="155"/>
        <v/>
      </c>
      <c r="AU247" s="19" t="str">
        <f t="shared" si="156"/>
        <v/>
      </c>
      <c r="AV247" s="19" t="str">
        <f t="shared" si="157"/>
        <v/>
      </c>
      <c r="AW247" s="19" t="str">
        <f t="shared" si="158"/>
        <v/>
      </c>
      <c r="AX247" s="19" t="str">
        <f t="shared" si="159"/>
        <v/>
      </c>
      <c r="AY247" s="19" t="str">
        <f t="shared" si="160"/>
        <v/>
      </c>
      <c r="AZ247" s="19" t="str">
        <f t="shared" si="161"/>
        <v/>
      </c>
      <c r="BA247" s="19" t="str">
        <f t="shared" si="37"/>
        <v/>
      </c>
    </row>
    <row r="248" spans="1:53" ht="15.75" customHeight="1">
      <c r="A248" s="19">
        <f t="shared" si="38"/>
        <v>236</v>
      </c>
      <c r="B248" s="20"/>
      <c r="C248" s="20"/>
      <c r="D248" s="20"/>
      <c r="E248" s="20"/>
      <c r="F248" s="21"/>
      <c r="G248" s="22" t="str">
        <f t="shared" si="122"/>
        <v>error</v>
      </c>
      <c r="H248" s="22" t="str">
        <f t="shared" si="123"/>
        <v>error</v>
      </c>
      <c r="I248" s="23"/>
      <c r="J248" s="23"/>
      <c r="K248" s="23"/>
      <c r="L248" s="23"/>
      <c r="M248" s="23"/>
      <c r="N248" s="4"/>
      <c r="O248" s="19" t="str">
        <f t="shared" si="124"/>
        <v/>
      </c>
      <c r="P248" s="19" t="str">
        <f t="shared" si="125"/>
        <v/>
      </c>
      <c r="Q248" s="19" t="str">
        <f t="shared" si="126"/>
        <v/>
      </c>
      <c r="R248" s="19" t="str">
        <f t="shared" si="127"/>
        <v/>
      </c>
      <c r="S248" s="19" t="str">
        <f t="shared" si="128"/>
        <v/>
      </c>
      <c r="T248" s="19" t="str">
        <f t="shared" si="129"/>
        <v/>
      </c>
      <c r="U248" s="19" t="str">
        <f t="shared" si="130"/>
        <v/>
      </c>
      <c r="V248" s="19" t="str">
        <f t="shared" si="131"/>
        <v/>
      </c>
      <c r="W248" s="19" t="str">
        <f t="shared" si="132"/>
        <v/>
      </c>
      <c r="X248" s="19" t="str">
        <f t="shared" si="133"/>
        <v/>
      </c>
      <c r="Y248" s="19" t="str">
        <f t="shared" si="134"/>
        <v/>
      </c>
      <c r="Z248" s="19" t="str">
        <f t="shared" si="135"/>
        <v/>
      </c>
      <c r="AA248" s="19" t="str">
        <f t="shared" si="136"/>
        <v/>
      </c>
      <c r="AB248" s="19" t="str">
        <f t="shared" si="137"/>
        <v/>
      </c>
      <c r="AC248" s="19" t="str">
        <f t="shared" si="138"/>
        <v/>
      </c>
      <c r="AD248" s="19" t="str">
        <f t="shared" si="139"/>
        <v/>
      </c>
      <c r="AE248" s="19" t="str">
        <f t="shared" si="140"/>
        <v/>
      </c>
      <c r="AF248" s="19" t="str">
        <f t="shared" si="141"/>
        <v/>
      </c>
      <c r="AG248" s="19" t="str">
        <f t="shared" si="142"/>
        <v/>
      </c>
      <c r="AH248" s="19" t="str">
        <f t="shared" si="143"/>
        <v/>
      </c>
      <c r="AI248" s="19" t="str">
        <f t="shared" si="144"/>
        <v/>
      </c>
      <c r="AJ248" s="19" t="str">
        <f t="shared" si="145"/>
        <v/>
      </c>
      <c r="AK248" s="19" t="str">
        <f t="shared" si="146"/>
        <v/>
      </c>
      <c r="AL248" s="19" t="str">
        <f t="shared" si="147"/>
        <v/>
      </c>
      <c r="AM248" s="19" t="str">
        <f t="shared" si="148"/>
        <v/>
      </c>
      <c r="AN248" s="19" t="str">
        <f t="shared" si="149"/>
        <v/>
      </c>
      <c r="AO248" s="19" t="str">
        <f t="shared" si="150"/>
        <v/>
      </c>
      <c r="AP248" s="19" t="str">
        <f t="shared" si="151"/>
        <v/>
      </c>
      <c r="AQ248" s="19" t="str">
        <f t="shared" si="152"/>
        <v/>
      </c>
      <c r="AR248" s="19" t="str">
        <f t="shared" si="153"/>
        <v/>
      </c>
      <c r="AS248" s="19" t="str">
        <f t="shared" si="154"/>
        <v/>
      </c>
      <c r="AT248" s="19" t="str">
        <f t="shared" si="155"/>
        <v/>
      </c>
      <c r="AU248" s="19" t="str">
        <f t="shared" si="156"/>
        <v/>
      </c>
      <c r="AV248" s="19" t="str">
        <f t="shared" si="157"/>
        <v/>
      </c>
      <c r="AW248" s="19" t="str">
        <f t="shared" si="158"/>
        <v/>
      </c>
      <c r="AX248" s="19" t="str">
        <f t="shared" si="159"/>
        <v/>
      </c>
      <c r="AY248" s="19" t="str">
        <f t="shared" si="160"/>
        <v/>
      </c>
      <c r="AZ248" s="19" t="str">
        <f t="shared" si="161"/>
        <v/>
      </c>
      <c r="BA248" s="19" t="str">
        <f t="shared" si="37"/>
        <v/>
      </c>
    </row>
    <row r="249" spans="1:53" ht="15.75" customHeight="1">
      <c r="A249" s="19">
        <f t="shared" si="38"/>
        <v>237</v>
      </c>
      <c r="B249" s="20"/>
      <c r="C249" s="20"/>
      <c r="D249" s="20"/>
      <c r="E249" s="20"/>
      <c r="F249" s="21"/>
      <c r="G249" s="22" t="str">
        <f t="shared" si="122"/>
        <v>error</v>
      </c>
      <c r="H249" s="22" t="str">
        <f t="shared" si="123"/>
        <v>error</v>
      </c>
      <c r="I249" s="23"/>
      <c r="J249" s="23"/>
      <c r="K249" s="23"/>
      <c r="L249" s="23"/>
      <c r="M249" s="23"/>
      <c r="N249" s="4"/>
      <c r="O249" s="19" t="str">
        <f t="shared" si="124"/>
        <v/>
      </c>
      <c r="P249" s="19" t="str">
        <f t="shared" si="125"/>
        <v/>
      </c>
      <c r="Q249" s="19" t="str">
        <f t="shared" si="126"/>
        <v/>
      </c>
      <c r="R249" s="19" t="str">
        <f t="shared" si="127"/>
        <v/>
      </c>
      <c r="S249" s="19" t="str">
        <f t="shared" si="128"/>
        <v/>
      </c>
      <c r="T249" s="19" t="str">
        <f t="shared" si="129"/>
        <v/>
      </c>
      <c r="U249" s="19" t="str">
        <f t="shared" si="130"/>
        <v/>
      </c>
      <c r="V249" s="19" t="str">
        <f t="shared" si="131"/>
        <v/>
      </c>
      <c r="W249" s="19" t="str">
        <f t="shared" si="132"/>
        <v/>
      </c>
      <c r="X249" s="19" t="str">
        <f t="shared" si="133"/>
        <v/>
      </c>
      <c r="Y249" s="19" t="str">
        <f t="shared" si="134"/>
        <v/>
      </c>
      <c r="Z249" s="19" t="str">
        <f t="shared" si="135"/>
        <v/>
      </c>
      <c r="AA249" s="19" t="str">
        <f t="shared" si="136"/>
        <v/>
      </c>
      <c r="AB249" s="19" t="str">
        <f t="shared" si="137"/>
        <v/>
      </c>
      <c r="AC249" s="19" t="str">
        <f t="shared" si="138"/>
        <v/>
      </c>
      <c r="AD249" s="19" t="str">
        <f t="shared" si="139"/>
        <v/>
      </c>
      <c r="AE249" s="19" t="str">
        <f t="shared" si="140"/>
        <v/>
      </c>
      <c r="AF249" s="19" t="str">
        <f t="shared" si="141"/>
        <v/>
      </c>
      <c r="AG249" s="19" t="str">
        <f t="shared" si="142"/>
        <v/>
      </c>
      <c r="AH249" s="19" t="str">
        <f t="shared" si="143"/>
        <v/>
      </c>
      <c r="AI249" s="19" t="str">
        <f t="shared" si="144"/>
        <v/>
      </c>
      <c r="AJ249" s="19" t="str">
        <f t="shared" si="145"/>
        <v/>
      </c>
      <c r="AK249" s="19" t="str">
        <f t="shared" si="146"/>
        <v/>
      </c>
      <c r="AL249" s="19" t="str">
        <f t="shared" si="147"/>
        <v/>
      </c>
      <c r="AM249" s="19" t="str">
        <f t="shared" si="148"/>
        <v/>
      </c>
      <c r="AN249" s="19" t="str">
        <f t="shared" si="149"/>
        <v/>
      </c>
      <c r="AO249" s="19" t="str">
        <f t="shared" si="150"/>
        <v/>
      </c>
      <c r="AP249" s="19" t="str">
        <f t="shared" si="151"/>
        <v/>
      </c>
      <c r="AQ249" s="19" t="str">
        <f t="shared" si="152"/>
        <v/>
      </c>
      <c r="AR249" s="19" t="str">
        <f t="shared" si="153"/>
        <v/>
      </c>
      <c r="AS249" s="19" t="str">
        <f t="shared" si="154"/>
        <v/>
      </c>
      <c r="AT249" s="19" t="str">
        <f t="shared" si="155"/>
        <v/>
      </c>
      <c r="AU249" s="19" t="str">
        <f t="shared" si="156"/>
        <v/>
      </c>
      <c r="AV249" s="19" t="str">
        <f t="shared" si="157"/>
        <v/>
      </c>
      <c r="AW249" s="19" t="str">
        <f t="shared" si="158"/>
        <v/>
      </c>
      <c r="AX249" s="19" t="str">
        <f t="shared" si="159"/>
        <v/>
      </c>
      <c r="AY249" s="19" t="str">
        <f t="shared" si="160"/>
        <v/>
      </c>
      <c r="AZ249" s="19" t="str">
        <f t="shared" si="161"/>
        <v/>
      </c>
      <c r="BA249" s="19" t="str">
        <f t="shared" si="37"/>
        <v/>
      </c>
    </row>
    <row r="250" spans="1:53" ht="15.75" customHeight="1">
      <c r="A250" s="19">
        <f t="shared" si="38"/>
        <v>238</v>
      </c>
      <c r="B250" s="20"/>
      <c r="C250" s="20"/>
      <c r="D250" s="20"/>
      <c r="E250" s="20"/>
      <c r="F250" s="21"/>
      <c r="G250" s="22" t="str">
        <f t="shared" si="122"/>
        <v>error</v>
      </c>
      <c r="H250" s="22" t="str">
        <f t="shared" si="123"/>
        <v>error</v>
      </c>
      <c r="I250" s="23"/>
      <c r="J250" s="23"/>
      <c r="K250" s="23"/>
      <c r="L250" s="23"/>
      <c r="M250" s="23"/>
      <c r="N250" s="4"/>
      <c r="O250" s="19" t="str">
        <f t="shared" si="124"/>
        <v/>
      </c>
      <c r="P250" s="19" t="str">
        <f t="shared" si="125"/>
        <v/>
      </c>
      <c r="Q250" s="19" t="str">
        <f t="shared" si="126"/>
        <v/>
      </c>
      <c r="R250" s="19" t="str">
        <f t="shared" si="127"/>
        <v/>
      </c>
      <c r="S250" s="19" t="str">
        <f t="shared" si="128"/>
        <v/>
      </c>
      <c r="T250" s="19" t="str">
        <f t="shared" si="129"/>
        <v/>
      </c>
      <c r="U250" s="19" t="str">
        <f t="shared" si="130"/>
        <v/>
      </c>
      <c r="V250" s="19" t="str">
        <f t="shared" si="131"/>
        <v/>
      </c>
      <c r="W250" s="19" t="str">
        <f t="shared" si="132"/>
        <v/>
      </c>
      <c r="X250" s="19" t="str">
        <f t="shared" si="133"/>
        <v/>
      </c>
      <c r="Y250" s="19" t="str">
        <f t="shared" si="134"/>
        <v/>
      </c>
      <c r="Z250" s="19" t="str">
        <f t="shared" si="135"/>
        <v/>
      </c>
      <c r="AA250" s="19" t="str">
        <f t="shared" si="136"/>
        <v/>
      </c>
      <c r="AB250" s="19" t="str">
        <f t="shared" si="137"/>
        <v/>
      </c>
      <c r="AC250" s="19" t="str">
        <f t="shared" si="138"/>
        <v/>
      </c>
      <c r="AD250" s="19" t="str">
        <f t="shared" si="139"/>
        <v/>
      </c>
      <c r="AE250" s="19" t="str">
        <f t="shared" si="140"/>
        <v/>
      </c>
      <c r="AF250" s="19" t="str">
        <f t="shared" si="141"/>
        <v/>
      </c>
      <c r="AG250" s="19" t="str">
        <f t="shared" si="142"/>
        <v/>
      </c>
      <c r="AH250" s="19" t="str">
        <f t="shared" si="143"/>
        <v/>
      </c>
      <c r="AI250" s="19" t="str">
        <f t="shared" si="144"/>
        <v/>
      </c>
      <c r="AJ250" s="19" t="str">
        <f t="shared" si="145"/>
        <v/>
      </c>
      <c r="AK250" s="19" t="str">
        <f t="shared" si="146"/>
        <v/>
      </c>
      <c r="AL250" s="19" t="str">
        <f t="shared" si="147"/>
        <v/>
      </c>
      <c r="AM250" s="19" t="str">
        <f t="shared" si="148"/>
        <v/>
      </c>
      <c r="AN250" s="19" t="str">
        <f t="shared" si="149"/>
        <v/>
      </c>
      <c r="AO250" s="19" t="str">
        <f t="shared" si="150"/>
        <v/>
      </c>
      <c r="AP250" s="19" t="str">
        <f t="shared" si="151"/>
        <v/>
      </c>
      <c r="AQ250" s="19" t="str">
        <f t="shared" si="152"/>
        <v/>
      </c>
      <c r="AR250" s="19" t="str">
        <f t="shared" si="153"/>
        <v/>
      </c>
      <c r="AS250" s="19" t="str">
        <f t="shared" si="154"/>
        <v/>
      </c>
      <c r="AT250" s="19" t="str">
        <f t="shared" si="155"/>
        <v/>
      </c>
      <c r="AU250" s="19" t="str">
        <f t="shared" si="156"/>
        <v/>
      </c>
      <c r="AV250" s="19" t="str">
        <f t="shared" si="157"/>
        <v/>
      </c>
      <c r="AW250" s="19" t="str">
        <f t="shared" si="158"/>
        <v/>
      </c>
      <c r="AX250" s="19" t="str">
        <f t="shared" si="159"/>
        <v/>
      </c>
      <c r="AY250" s="19" t="str">
        <f t="shared" si="160"/>
        <v/>
      </c>
      <c r="AZ250" s="19" t="str">
        <f t="shared" si="161"/>
        <v/>
      </c>
      <c r="BA250" s="19" t="str">
        <f t="shared" si="37"/>
        <v/>
      </c>
    </row>
    <row r="251" spans="1:53" ht="15.75" customHeight="1">
      <c r="A251" s="19">
        <f t="shared" si="38"/>
        <v>239</v>
      </c>
      <c r="B251" s="20"/>
      <c r="C251" s="20"/>
      <c r="D251" s="20"/>
      <c r="E251" s="20"/>
      <c r="F251" s="21"/>
      <c r="G251" s="22" t="str">
        <f t="shared" si="122"/>
        <v>error</v>
      </c>
      <c r="H251" s="22" t="str">
        <f t="shared" si="123"/>
        <v>error</v>
      </c>
      <c r="I251" s="23"/>
      <c r="J251" s="23"/>
      <c r="K251" s="23"/>
      <c r="L251" s="23"/>
      <c r="M251" s="23"/>
      <c r="N251" s="4"/>
      <c r="O251" s="19" t="str">
        <f t="shared" si="124"/>
        <v/>
      </c>
      <c r="P251" s="19" t="str">
        <f t="shared" si="125"/>
        <v/>
      </c>
      <c r="Q251" s="19" t="str">
        <f t="shared" si="126"/>
        <v/>
      </c>
      <c r="R251" s="19" t="str">
        <f t="shared" si="127"/>
        <v/>
      </c>
      <c r="S251" s="19" t="str">
        <f t="shared" si="128"/>
        <v/>
      </c>
      <c r="T251" s="19" t="str">
        <f t="shared" si="129"/>
        <v/>
      </c>
      <c r="U251" s="19" t="str">
        <f t="shared" si="130"/>
        <v/>
      </c>
      <c r="V251" s="19" t="str">
        <f t="shared" si="131"/>
        <v/>
      </c>
      <c r="W251" s="19" t="str">
        <f t="shared" si="132"/>
        <v/>
      </c>
      <c r="X251" s="19" t="str">
        <f t="shared" si="133"/>
        <v/>
      </c>
      <c r="Y251" s="19" t="str">
        <f t="shared" si="134"/>
        <v/>
      </c>
      <c r="Z251" s="19" t="str">
        <f t="shared" si="135"/>
        <v/>
      </c>
      <c r="AA251" s="19" t="str">
        <f t="shared" si="136"/>
        <v/>
      </c>
      <c r="AB251" s="19" t="str">
        <f t="shared" si="137"/>
        <v/>
      </c>
      <c r="AC251" s="19" t="str">
        <f t="shared" si="138"/>
        <v/>
      </c>
      <c r="AD251" s="19" t="str">
        <f t="shared" si="139"/>
        <v/>
      </c>
      <c r="AE251" s="19" t="str">
        <f t="shared" si="140"/>
        <v/>
      </c>
      <c r="AF251" s="19" t="str">
        <f t="shared" si="141"/>
        <v/>
      </c>
      <c r="AG251" s="19" t="str">
        <f t="shared" si="142"/>
        <v/>
      </c>
      <c r="AH251" s="19" t="str">
        <f t="shared" si="143"/>
        <v/>
      </c>
      <c r="AI251" s="19" t="str">
        <f t="shared" si="144"/>
        <v/>
      </c>
      <c r="AJ251" s="19" t="str">
        <f t="shared" si="145"/>
        <v/>
      </c>
      <c r="AK251" s="19" t="str">
        <f t="shared" si="146"/>
        <v/>
      </c>
      <c r="AL251" s="19" t="str">
        <f t="shared" si="147"/>
        <v/>
      </c>
      <c r="AM251" s="19" t="str">
        <f t="shared" si="148"/>
        <v/>
      </c>
      <c r="AN251" s="19" t="str">
        <f t="shared" si="149"/>
        <v/>
      </c>
      <c r="AO251" s="19" t="str">
        <f t="shared" si="150"/>
        <v/>
      </c>
      <c r="AP251" s="19" t="str">
        <f t="shared" si="151"/>
        <v/>
      </c>
      <c r="AQ251" s="19" t="str">
        <f t="shared" si="152"/>
        <v/>
      </c>
      <c r="AR251" s="19" t="str">
        <f t="shared" si="153"/>
        <v/>
      </c>
      <c r="AS251" s="19" t="str">
        <f t="shared" si="154"/>
        <v/>
      </c>
      <c r="AT251" s="19" t="str">
        <f t="shared" si="155"/>
        <v/>
      </c>
      <c r="AU251" s="19" t="str">
        <f t="shared" si="156"/>
        <v/>
      </c>
      <c r="AV251" s="19" t="str">
        <f t="shared" si="157"/>
        <v/>
      </c>
      <c r="AW251" s="19" t="str">
        <f t="shared" si="158"/>
        <v/>
      </c>
      <c r="AX251" s="19" t="str">
        <f t="shared" si="159"/>
        <v/>
      </c>
      <c r="AY251" s="19" t="str">
        <f t="shared" si="160"/>
        <v/>
      </c>
      <c r="AZ251" s="19" t="str">
        <f t="shared" si="161"/>
        <v/>
      </c>
      <c r="BA251" s="19" t="str">
        <f t="shared" si="37"/>
        <v/>
      </c>
    </row>
    <row r="252" spans="1:53" ht="15.75" customHeight="1">
      <c r="A252" s="19">
        <f t="shared" si="38"/>
        <v>240</v>
      </c>
      <c r="B252" s="20"/>
      <c r="C252" s="20"/>
      <c r="D252" s="20"/>
      <c r="E252" s="20"/>
      <c r="F252" s="21"/>
      <c r="G252" s="22" t="str">
        <f t="shared" si="122"/>
        <v>error</v>
      </c>
      <c r="H252" s="22" t="str">
        <f t="shared" si="123"/>
        <v>error</v>
      </c>
      <c r="I252" s="23"/>
      <c r="J252" s="23"/>
      <c r="K252" s="23"/>
      <c r="L252" s="23"/>
      <c r="M252" s="23"/>
      <c r="N252" s="4"/>
      <c r="O252" s="19" t="str">
        <f t="shared" si="124"/>
        <v/>
      </c>
      <c r="P252" s="19" t="str">
        <f t="shared" si="125"/>
        <v/>
      </c>
      <c r="Q252" s="19" t="str">
        <f t="shared" si="126"/>
        <v/>
      </c>
      <c r="R252" s="19" t="str">
        <f t="shared" si="127"/>
        <v/>
      </c>
      <c r="S252" s="19" t="str">
        <f t="shared" si="128"/>
        <v/>
      </c>
      <c r="T252" s="19" t="str">
        <f t="shared" si="129"/>
        <v/>
      </c>
      <c r="U252" s="19" t="str">
        <f t="shared" si="130"/>
        <v/>
      </c>
      <c r="V252" s="19" t="str">
        <f t="shared" si="131"/>
        <v/>
      </c>
      <c r="W252" s="19" t="str">
        <f t="shared" si="132"/>
        <v/>
      </c>
      <c r="X252" s="19" t="str">
        <f t="shared" si="133"/>
        <v/>
      </c>
      <c r="Y252" s="19" t="str">
        <f t="shared" si="134"/>
        <v/>
      </c>
      <c r="Z252" s="19" t="str">
        <f t="shared" si="135"/>
        <v/>
      </c>
      <c r="AA252" s="19" t="str">
        <f t="shared" si="136"/>
        <v/>
      </c>
      <c r="AB252" s="19" t="str">
        <f t="shared" si="137"/>
        <v/>
      </c>
      <c r="AC252" s="19" t="str">
        <f t="shared" si="138"/>
        <v/>
      </c>
      <c r="AD252" s="19" t="str">
        <f t="shared" si="139"/>
        <v/>
      </c>
      <c r="AE252" s="19" t="str">
        <f t="shared" si="140"/>
        <v/>
      </c>
      <c r="AF252" s="19" t="str">
        <f t="shared" si="141"/>
        <v/>
      </c>
      <c r="AG252" s="19" t="str">
        <f t="shared" si="142"/>
        <v/>
      </c>
      <c r="AH252" s="19" t="str">
        <f t="shared" si="143"/>
        <v/>
      </c>
      <c r="AI252" s="19" t="str">
        <f t="shared" si="144"/>
        <v/>
      </c>
      <c r="AJ252" s="19" t="str">
        <f t="shared" si="145"/>
        <v/>
      </c>
      <c r="AK252" s="19" t="str">
        <f t="shared" si="146"/>
        <v/>
      </c>
      <c r="AL252" s="19" t="str">
        <f t="shared" si="147"/>
        <v/>
      </c>
      <c r="AM252" s="19" t="str">
        <f t="shared" si="148"/>
        <v/>
      </c>
      <c r="AN252" s="19" t="str">
        <f t="shared" si="149"/>
        <v/>
      </c>
      <c r="AO252" s="19" t="str">
        <f t="shared" si="150"/>
        <v/>
      </c>
      <c r="AP252" s="19" t="str">
        <f t="shared" si="151"/>
        <v/>
      </c>
      <c r="AQ252" s="19" t="str">
        <f t="shared" si="152"/>
        <v/>
      </c>
      <c r="AR252" s="19" t="str">
        <f t="shared" si="153"/>
        <v/>
      </c>
      <c r="AS252" s="19" t="str">
        <f t="shared" si="154"/>
        <v/>
      </c>
      <c r="AT252" s="19" t="str">
        <f t="shared" si="155"/>
        <v/>
      </c>
      <c r="AU252" s="19" t="str">
        <f t="shared" si="156"/>
        <v/>
      </c>
      <c r="AV252" s="19" t="str">
        <f t="shared" si="157"/>
        <v/>
      </c>
      <c r="AW252" s="19" t="str">
        <f t="shared" si="158"/>
        <v/>
      </c>
      <c r="AX252" s="19" t="str">
        <f t="shared" si="159"/>
        <v/>
      </c>
      <c r="AY252" s="19" t="str">
        <f t="shared" si="160"/>
        <v/>
      </c>
      <c r="AZ252" s="19" t="str">
        <f t="shared" si="161"/>
        <v/>
      </c>
      <c r="BA252" s="19" t="str">
        <f t="shared" si="37"/>
        <v/>
      </c>
    </row>
    <row r="253" spans="1:53" ht="15.75" customHeight="1">
      <c r="A253" s="19">
        <f t="shared" si="38"/>
        <v>241</v>
      </c>
      <c r="B253" s="20"/>
      <c r="C253" s="20"/>
      <c r="D253" s="20"/>
      <c r="E253" s="20"/>
      <c r="F253" s="21"/>
      <c r="G253" s="22" t="str">
        <f t="shared" si="122"/>
        <v>error</v>
      </c>
      <c r="H253" s="22" t="str">
        <f t="shared" si="123"/>
        <v>error</v>
      </c>
      <c r="I253" s="23"/>
      <c r="J253" s="23"/>
      <c r="K253" s="23"/>
      <c r="L253" s="23"/>
      <c r="M253" s="23"/>
      <c r="N253" s="4"/>
      <c r="O253" s="19" t="str">
        <f t="shared" si="124"/>
        <v/>
      </c>
      <c r="P253" s="19" t="str">
        <f t="shared" si="125"/>
        <v/>
      </c>
      <c r="Q253" s="19" t="str">
        <f t="shared" si="126"/>
        <v/>
      </c>
      <c r="R253" s="19" t="str">
        <f t="shared" si="127"/>
        <v/>
      </c>
      <c r="S253" s="19" t="str">
        <f t="shared" si="128"/>
        <v/>
      </c>
      <c r="T253" s="19" t="str">
        <f t="shared" si="129"/>
        <v/>
      </c>
      <c r="U253" s="19" t="str">
        <f t="shared" si="130"/>
        <v/>
      </c>
      <c r="V253" s="19" t="str">
        <f t="shared" si="131"/>
        <v/>
      </c>
      <c r="W253" s="19" t="str">
        <f t="shared" si="132"/>
        <v/>
      </c>
      <c r="X253" s="19" t="str">
        <f t="shared" si="133"/>
        <v/>
      </c>
      <c r="Y253" s="19" t="str">
        <f t="shared" si="134"/>
        <v/>
      </c>
      <c r="Z253" s="19" t="str">
        <f t="shared" si="135"/>
        <v/>
      </c>
      <c r="AA253" s="19" t="str">
        <f t="shared" si="136"/>
        <v/>
      </c>
      <c r="AB253" s="19" t="str">
        <f t="shared" si="137"/>
        <v/>
      </c>
      <c r="AC253" s="19" t="str">
        <f t="shared" si="138"/>
        <v/>
      </c>
      <c r="AD253" s="19" t="str">
        <f t="shared" si="139"/>
        <v/>
      </c>
      <c r="AE253" s="19" t="str">
        <f t="shared" si="140"/>
        <v/>
      </c>
      <c r="AF253" s="19" t="str">
        <f t="shared" si="141"/>
        <v/>
      </c>
      <c r="AG253" s="19" t="str">
        <f t="shared" si="142"/>
        <v/>
      </c>
      <c r="AH253" s="19" t="str">
        <f t="shared" si="143"/>
        <v/>
      </c>
      <c r="AI253" s="19" t="str">
        <f t="shared" si="144"/>
        <v/>
      </c>
      <c r="AJ253" s="19" t="str">
        <f t="shared" si="145"/>
        <v/>
      </c>
      <c r="AK253" s="19" t="str">
        <f t="shared" si="146"/>
        <v/>
      </c>
      <c r="AL253" s="19" t="str">
        <f t="shared" si="147"/>
        <v/>
      </c>
      <c r="AM253" s="19" t="str">
        <f t="shared" si="148"/>
        <v/>
      </c>
      <c r="AN253" s="19" t="str">
        <f t="shared" si="149"/>
        <v/>
      </c>
      <c r="AO253" s="19" t="str">
        <f t="shared" si="150"/>
        <v/>
      </c>
      <c r="AP253" s="19" t="str">
        <f t="shared" si="151"/>
        <v/>
      </c>
      <c r="AQ253" s="19" t="str">
        <f t="shared" si="152"/>
        <v/>
      </c>
      <c r="AR253" s="19" t="str">
        <f t="shared" si="153"/>
        <v/>
      </c>
      <c r="AS253" s="19" t="str">
        <f t="shared" si="154"/>
        <v/>
      </c>
      <c r="AT253" s="19" t="str">
        <f t="shared" si="155"/>
        <v/>
      </c>
      <c r="AU253" s="19" t="str">
        <f t="shared" si="156"/>
        <v/>
      </c>
      <c r="AV253" s="19" t="str">
        <f t="shared" si="157"/>
        <v/>
      </c>
      <c r="AW253" s="19" t="str">
        <f t="shared" si="158"/>
        <v/>
      </c>
      <c r="AX253" s="19" t="str">
        <f t="shared" si="159"/>
        <v/>
      </c>
      <c r="AY253" s="19" t="str">
        <f t="shared" si="160"/>
        <v/>
      </c>
      <c r="AZ253" s="19" t="str">
        <f t="shared" si="161"/>
        <v/>
      </c>
      <c r="BA253" s="19" t="str">
        <f t="shared" si="37"/>
        <v/>
      </c>
    </row>
    <row r="254" spans="1:53" ht="15.75" customHeight="1">
      <c r="A254" s="19">
        <f t="shared" si="38"/>
        <v>242</v>
      </c>
      <c r="B254" s="20"/>
      <c r="C254" s="20"/>
      <c r="D254" s="20"/>
      <c r="E254" s="20"/>
      <c r="F254" s="21"/>
      <c r="G254" s="22" t="str">
        <f t="shared" si="122"/>
        <v>error</v>
      </c>
      <c r="H254" s="22" t="str">
        <f t="shared" si="123"/>
        <v>error</v>
      </c>
      <c r="I254" s="23"/>
      <c r="J254" s="23"/>
      <c r="K254" s="23"/>
      <c r="L254" s="23"/>
      <c r="M254" s="23"/>
      <c r="N254" s="4"/>
      <c r="O254" s="19" t="str">
        <f t="shared" si="124"/>
        <v/>
      </c>
      <c r="P254" s="19" t="str">
        <f t="shared" si="125"/>
        <v/>
      </c>
      <c r="Q254" s="19" t="str">
        <f t="shared" si="126"/>
        <v/>
      </c>
      <c r="R254" s="19" t="str">
        <f t="shared" si="127"/>
        <v/>
      </c>
      <c r="S254" s="19" t="str">
        <f t="shared" si="128"/>
        <v/>
      </c>
      <c r="T254" s="19" t="str">
        <f t="shared" si="129"/>
        <v/>
      </c>
      <c r="U254" s="19" t="str">
        <f t="shared" si="130"/>
        <v/>
      </c>
      <c r="V254" s="19" t="str">
        <f t="shared" si="131"/>
        <v/>
      </c>
      <c r="W254" s="19" t="str">
        <f t="shared" si="132"/>
        <v/>
      </c>
      <c r="X254" s="19" t="str">
        <f t="shared" si="133"/>
        <v/>
      </c>
      <c r="Y254" s="19" t="str">
        <f t="shared" si="134"/>
        <v/>
      </c>
      <c r="Z254" s="19" t="str">
        <f t="shared" si="135"/>
        <v/>
      </c>
      <c r="AA254" s="19" t="str">
        <f t="shared" si="136"/>
        <v/>
      </c>
      <c r="AB254" s="19" t="str">
        <f t="shared" si="137"/>
        <v/>
      </c>
      <c r="AC254" s="19" t="str">
        <f t="shared" si="138"/>
        <v/>
      </c>
      <c r="AD254" s="19" t="str">
        <f t="shared" si="139"/>
        <v/>
      </c>
      <c r="AE254" s="19" t="str">
        <f t="shared" si="140"/>
        <v/>
      </c>
      <c r="AF254" s="19" t="str">
        <f t="shared" si="141"/>
        <v/>
      </c>
      <c r="AG254" s="19" t="str">
        <f t="shared" si="142"/>
        <v/>
      </c>
      <c r="AH254" s="19" t="str">
        <f t="shared" si="143"/>
        <v/>
      </c>
      <c r="AI254" s="19" t="str">
        <f t="shared" si="144"/>
        <v/>
      </c>
      <c r="AJ254" s="19" t="str">
        <f t="shared" si="145"/>
        <v/>
      </c>
      <c r="AK254" s="19" t="str">
        <f t="shared" si="146"/>
        <v/>
      </c>
      <c r="AL254" s="19" t="str">
        <f t="shared" si="147"/>
        <v/>
      </c>
      <c r="AM254" s="19" t="str">
        <f t="shared" si="148"/>
        <v/>
      </c>
      <c r="AN254" s="19" t="str">
        <f t="shared" si="149"/>
        <v/>
      </c>
      <c r="AO254" s="19" t="str">
        <f t="shared" si="150"/>
        <v/>
      </c>
      <c r="AP254" s="19" t="str">
        <f t="shared" si="151"/>
        <v/>
      </c>
      <c r="AQ254" s="19" t="str">
        <f t="shared" si="152"/>
        <v/>
      </c>
      <c r="AR254" s="19" t="str">
        <f t="shared" si="153"/>
        <v/>
      </c>
      <c r="AS254" s="19" t="str">
        <f t="shared" si="154"/>
        <v/>
      </c>
      <c r="AT254" s="19" t="str">
        <f t="shared" si="155"/>
        <v/>
      </c>
      <c r="AU254" s="19" t="str">
        <f t="shared" si="156"/>
        <v/>
      </c>
      <c r="AV254" s="19" t="str">
        <f t="shared" si="157"/>
        <v/>
      </c>
      <c r="AW254" s="19" t="str">
        <f t="shared" si="158"/>
        <v/>
      </c>
      <c r="AX254" s="19" t="str">
        <f t="shared" si="159"/>
        <v/>
      </c>
      <c r="AY254" s="19" t="str">
        <f t="shared" si="160"/>
        <v/>
      </c>
      <c r="AZ254" s="19" t="str">
        <f t="shared" si="161"/>
        <v/>
      </c>
      <c r="BA254" s="19" t="str">
        <f t="shared" si="37"/>
        <v/>
      </c>
    </row>
    <row r="255" spans="1:53" ht="15.75" customHeight="1">
      <c r="A255" s="19">
        <f t="shared" si="38"/>
        <v>243</v>
      </c>
      <c r="B255" s="20"/>
      <c r="C255" s="20"/>
      <c r="D255" s="20"/>
      <c r="E255" s="20"/>
      <c r="F255" s="21"/>
      <c r="G255" s="22" t="str">
        <f t="shared" si="122"/>
        <v>error</v>
      </c>
      <c r="H255" s="22" t="str">
        <f t="shared" si="123"/>
        <v>error</v>
      </c>
      <c r="I255" s="23"/>
      <c r="J255" s="23"/>
      <c r="K255" s="23"/>
      <c r="L255" s="23"/>
      <c r="M255" s="23"/>
      <c r="N255" s="4"/>
      <c r="O255" s="19" t="str">
        <f t="shared" si="124"/>
        <v/>
      </c>
      <c r="P255" s="19" t="str">
        <f t="shared" si="125"/>
        <v/>
      </c>
      <c r="Q255" s="19" t="str">
        <f t="shared" si="126"/>
        <v/>
      </c>
      <c r="R255" s="19" t="str">
        <f t="shared" si="127"/>
        <v/>
      </c>
      <c r="S255" s="19" t="str">
        <f t="shared" si="128"/>
        <v/>
      </c>
      <c r="T255" s="19" t="str">
        <f t="shared" si="129"/>
        <v/>
      </c>
      <c r="U255" s="19" t="str">
        <f t="shared" si="130"/>
        <v/>
      </c>
      <c r="V255" s="19" t="str">
        <f t="shared" si="131"/>
        <v/>
      </c>
      <c r="W255" s="19" t="str">
        <f t="shared" si="132"/>
        <v/>
      </c>
      <c r="X255" s="19" t="str">
        <f t="shared" si="133"/>
        <v/>
      </c>
      <c r="Y255" s="19" t="str">
        <f t="shared" si="134"/>
        <v/>
      </c>
      <c r="Z255" s="19" t="str">
        <f t="shared" si="135"/>
        <v/>
      </c>
      <c r="AA255" s="19" t="str">
        <f t="shared" si="136"/>
        <v/>
      </c>
      <c r="AB255" s="19" t="str">
        <f t="shared" si="137"/>
        <v/>
      </c>
      <c r="AC255" s="19" t="str">
        <f t="shared" si="138"/>
        <v/>
      </c>
      <c r="AD255" s="19" t="str">
        <f t="shared" si="139"/>
        <v/>
      </c>
      <c r="AE255" s="19" t="str">
        <f t="shared" si="140"/>
        <v/>
      </c>
      <c r="AF255" s="19" t="str">
        <f t="shared" si="141"/>
        <v/>
      </c>
      <c r="AG255" s="19" t="str">
        <f t="shared" si="142"/>
        <v/>
      </c>
      <c r="AH255" s="19" t="str">
        <f t="shared" si="143"/>
        <v/>
      </c>
      <c r="AI255" s="19" t="str">
        <f t="shared" si="144"/>
        <v/>
      </c>
      <c r="AJ255" s="19" t="str">
        <f t="shared" si="145"/>
        <v/>
      </c>
      <c r="AK255" s="19" t="str">
        <f t="shared" si="146"/>
        <v/>
      </c>
      <c r="AL255" s="19" t="str">
        <f t="shared" si="147"/>
        <v/>
      </c>
      <c r="AM255" s="19" t="str">
        <f t="shared" si="148"/>
        <v/>
      </c>
      <c r="AN255" s="19" t="str">
        <f t="shared" si="149"/>
        <v/>
      </c>
      <c r="AO255" s="19" t="str">
        <f t="shared" si="150"/>
        <v/>
      </c>
      <c r="AP255" s="19" t="str">
        <f t="shared" si="151"/>
        <v/>
      </c>
      <c r="AQ255" s="19" t="str">
        <f t="shared" si="152"/>
        <v/>
      </c>
      <c r="AR255" s="19" t="str">
        <f t="shared" si="153"/>
        <v/>
      </c>
      <c r="AS255" s="19" t="str">
        <f t="shared" si="154"/>
        <v/>
      </c>
      <c r="AT255" s="19" t="str">
        <f t="shared" si="155"/>
        <v/>
      </c>
      <c r="AU255" s="19" t="str">
        <f t="shared" si="156"/>
        <v/>
      </c>
      <c r="AV255" s="19" t="str">
        <f t="shared" si="157"/>
        <v/>
      </c>
      <c r="AW255" s="19" t="str">
        <f t="shared" si="158"/>
        <v/>
      </c>
      <c r="AX255" s="19" t="str">
        <f t="shared" si="159"/>
        <v/>
      </c>
      <c r="AY255" s="19" t="str">
        <f t="shared" si="160"/>
        <v/>
      </c>
      <c r="AZ255" s="19" t="str">
        <f t="shared" si="161"/>
        <v/>
      </c>
      <c r="BA255" s="19" t="str">
        <f t="shared" si="37"/>
        <v/>
      </c>
    </row>
    <row r="256" spans="1:53" ht="15.75" customHeight="1">
      <c r="A256" s="19">
        <f t="shared" si="38"/>
        <v>244</v>
      </c>
      <c r="B256" s="20"/>
      <c r="C256" s="20"/>
      <c r="D256" s="20"/>
      <c r="E256" s="20"/>
      <c r="F256" s="21"/>
      <c r="G256" s="22" t="str">
        <f t="shared" si="122"/>
        <v>error</v>
      </c>
      <c r="H256" s="22" t="str">
        <f t="shared" si="123"/>
        <v>error</v>
      </c>
      <c r="I256" s="23"/>
      <c r="J256" s="23"/>
      <c r="K256" s="23"/>
      <c r="L256" s="23"/>
      <c r="M256" s="23"/>
      <c r="N256" s="4"/>
      <c r="O256" s="19" t="str">
        <f t="shared" si="124"/>
        <v/>
      </c>
      <c r="P256" s="19" t="str">
        <f t="shared" si="125"/>
        <v/>
      </c>
      <c r="Q256" s="19" t="str">
        <f t="shared" si="126"/>
        <v/>
      </c>
      <c r="R256" s="19" t="str">
        <f t="shared" si="127"/>
        <v/>
      </c>
      <c r="S256" s="19" t="str">
        <f t="shared" si="128"/>
        <v/>
      </c>
      <c r="T256" s="19" t="str">
        <f t="shared" si="129"/>
        <v/>
      </c>
      <c r="U256" s="19" t="str">
        <f t="shared" si="130"/>
        <v/>
      </c>
      <c r="V256" s="19" t="str">
        <f t="shared" si="131"/>
        <v/>
      </c>
      <c r="W256" s="19" t="str">
        <f t="shared" si="132"/>
        <v/>
      </c>
      <c r="X256" s="19" t="str">
        <f t="shared" si="133"/>
        <v/>
      </c>
      <c r="Y256" s="19" t="str">
        <f t="shared" si="134"/>
        <v/>
      </c>
      <c r="Z256" s="19" t="str">
        <f t="shared" si="135"/>
        <v/>
      </c>
      <c r="AA256" s="19" t="str">
        <f t="shared" si="136"/>
        <v/>
      </c>
      <c r="AB256" s="19" t="str">
        <f t="shared" si="137"/>
        <v/>
      </c>
      <c r="AC256" s="19" t="str">
        <f t="shared" si="138"/>
        <v/>
      </c>
      <c r="AD256" s="19" t="str">
        <f t="shared" si="139"/>
        <v/>
      </c>
      <c r="AE256" s="19" t="str">
        <f t="shared" si="140"/>
        <v/>
      </c>
      <c r="AF256" s="19" t="str">
        <f t="shared" si="141"/>
        <v/>
      </c>
      <c r="AG256" s="19" t="str">
        <f t="shared" si="142"/>
        <v/>
      </c>
      <c r="AH256" s="19" t="str">
        <f t="shared" si="143"/>
        <v/>
      </c>
      <c r="AI256" s="19" t="str">
        <f t="shared" si="144"/>
        <v/>
      </c>
      <c r="AJ256" s="19" t="str">
        <f t="shared" si="145"/>
        <v/>
      </c>
      <c r="AK256" s="19" t="str">
        <f t="shared" si="146"/>
        <v/>
      </c>
      <c r="AL256" s="19" t="str">
        <f t="shared" si="147"/>
        <v/>
      </c>
      <c r="AM256" s="19" t="str">
        <f t="shared" si="148"/>
        <v/>
      </c>
      <c r="AN256" s="19" t="str">
        <f t="shared" si="149"/>
        <v/>
      </c>
      <c r="AO256" s="19" t="str">
        <f t="shared" si="150"/>
        <v/>
      </c>
      <c r="AP256" s="19" t="str">
        <f t="shared" si="151"/>
        <v/>
      </c>
      <c r="AQ256" s="19" t="str">
        <f t="shared" si="152"/>
        <v/>
      </c>
      <c r="AR256" s="19" t="str">
        <f t="shared" si="153"/>
        <v/>
      </c>
      <c r="AS256" s="19" t="str">
        <f t="shared" si="154"/>
        <v/>
      </c>
      <c r="AT256" s="19" t="str">
        <f t="shared" si="155"/>
        <v/>
      </c>
      <c r="AU256" s="19" t="str">
        <f t="shared" si="156"/>
        <v/>
      </c>
      <c r="AV256" s="19" t="str">
        <f t="shared" si="157"/>
        <v/>
      </c>
      <c r="AW256" s="19" t="str">
        <f t="shared" si="158"/>
        <v/>
      </c>
      <c r="AX256" s="19" t="str">
        <f t="shared" si="159"/>
        <v/>
      </c>
      <c r="AY256" s="19" t="str">
        <f t="shared" si="160"/>
        <v/>
      </c>
      <c r="AZ256" s="19" t="str">
        <f t="shared" si="161"/>
        <v/>
      </c>
      <c r="BA256" s="19" t="str">
        <f t="shared" si="37"/>
        <v/>
      </c>
    </row>
    <row r="257" spans="1:53" ht="15.75" customHeight="1">
      <c r="A257" s="19">
        <f t="shared" si="38"/>
        <v>245</v>
      </c>
      <c r="B257" s="20"/>
      <c r="C257" s="20"/>
      <c r="D257" s="20"/>
      <c r="E257" s="20"/>
      <c r="F257" s="21"/>
      <c r="G257" s="22" t="str">
        <f t="shared" si="122"/>
        <v>error</v>
      </c>
      <c r="H257" s="22" t="str">
        <f t="shared" si="123"/>
        <v>error</v>
      </c>
      <c r="I257" s="23"/>
      <c r="J257" s="23"/>
      <c r="K257" s="23"/>
      <c r="L257" s="23"/>
      <c r="M257" s="23"/>
      <c r="N257" s="4"/>
      <c r="O257" s="19" t="str">
        <f t="shared" si="124"/>
        <v/>
      </c>
      <c r="P257" s="19" t="str">
        <f t="shared" si="125"/>
        <v/>
      </c>
      <c r="Q257" s="19" t="str">
        <f t="shared" si="126"/>
        <v/>
      </c>
      <c r="R257" s="19" t="str">
        <f t="shared" si="127"/>
        <v/>
      </c>
      <c r="S257" s="19" t="str">
        <f t="shared" si="128"/>
        <v/>
      </c>
      <c r="T257" s="19" t="str">
        <f t="shared" si="129"/>
        <v/>
      </c>
      <c r="U257" s="19" t="str">
        <f t="shared" si="130"/>
        <v/>
      </c>
      <c r="V257" s="19" t="str">
        <f t="shared" si="131"/>
        <v/>
      </c>
      <c r="W257" s="19" t="str">
        <f t="shared" si="132"/>
        <v/>
      </c>
      <c r="X257" s="19" t="str">
        <f t="shared" si="133"/>
        <v/>
      </c>
      <c r="Y257" s="19" t="str">
        <f t="shared" si="134"/>
        <v/>
      </c>
      <c r="Z257" s="19" t="str">
        <f t="shared" si="135"/>
        <v/>
      </c>
      <c r="AA257" s="19" t="str">
        <f t="shared" si="136"/>
        <v/>
      </c>
      <c r="AB257" s="19" t="str">
        <f t="shared" si="137"/>
        <v/>
      </c>
      <c r="AC257" s="19" t="str">
        <f t="shared" si="138"/>
        <v/>
      </c>
      <c r="AD257" s="19" t="str">
        <f t="shared" si="139"/>
        <v/>
      </c>
      <c r="AE257" s="19" t="str">
        <f t="shared" si="140"/>
        <v/>
      </c>
      <c r="AF257" s="19" t="str">
        <f t="shared" si="141"/>
        <v/>
      </c>
      <c r="AG257" s="19" t="str">
        <f t="shared" si="142"/>
        <v/>
      </c>
      <c r="AH257" s="19" t="str">
        <f t="shared" si="143"/>
        <v/>
      </c>
      <c r="AI257" s="19" t="str">
        <f t="shared" si="144"/>
        <v/>
      </c>
      <c r="AJ257" s="19" t="str">
        <f t="shared" si="145"/>
        <v/>
      </c>
      <c r="AK257" s="19" t="str">
        <f t="shared" si="146"/>
        <v/>
      </c>
      <c r="AL257" s="19" t="str">
        <f t="shared" si="147"/>
        <v/>
      </c>
      <c r="AM257" s="19" t="str">
        <f t="shared" si="148"/>
        <v/>
      </c>
      <c r="AN257" s="19" t="str">
        <f t="shared" si="149"/>
        <v/>
      </c>
      <c r="AO257" s="19" t="str">
        <f t="shared" si="150"/>
        <v/>
      </c>
      <c r="AP257" s="19" t="str">
        <f t="shared" si="151"/>
        <v/>
      </c>
      <c r="AQ257" s="19" t="str">
        <f t="shared" si="152"/>
        <v/>
      </c>
      <c r="AR257" s="19" t="str">
        <f t="shared" si="153"/>
        <v/>
      </c>
      <c r="AS257" s="19" t="str">
        <f t="shared" si="154"/>
        <v/>
      </c>
      <c r="AT257" s="19" t="str">
        <f t="shared" si="155"/>
        <v/>
      </c>
      <c r="AU257" s="19" t="str">
        <f t="shared" si="156"/>
        <v/>
      </c>
      <c r="AV257" s="19" t="str">
        <f t="shared" si="157"/>
        <v/>
      </c>
      <c r="AW257" s="19" t="str">
        <f t="shared" si="158"/>
        <v/>
      </c>
      <c r="AX257" s="19" t="str">
        <f t="shared" si="159"/>
        <v/>
      </c>
      <c r="AY257" s="19" t="str">
        <f t="shared" si="160"/>
        <v/>
      </c>
      <c r="AZ257" s="19" t="str">
        <f t="shared" si="161"/>
        <v/>
      </c>
      <c r="BA257" s="19" t="str">
        <f t="shared" si="37"/>
        <v/>
      </c>
    </row>
    <row r="258" spans="1:53" ht="15.75" customHeight="1">
      <c r="A258" s="19">
        <f t="shared" si="38"/>
        <v>246</v>
      </c>
      <c r="B258" s="20"/>
      <c r="C258" s="20"/>
      <c r="D258" s="20"/>
      <c r="E258" s="20"/>
      <c r="F258" s="21"/>
      <c r="G258" s="22" t="str">
        <f t="shared" si="122"/>
        <v>error</v>
      </c>
      <c r="H258" s="22" t="str">
        <f t="shared" si="123"/>
        <v>error</v>
      </c>
      <c r="I258" s="23"/>
      <c r="J258" s="23"/>
      <c r="K258" s="23"/>
      <c r="L258" s="23"/>
      <c r="M258" s="23"/>
      <c r="N258" s="4"/>
      <c r="O258" s="19" t="str">
        <f t="shared" si="124"/>
        <v/>
      </c>
      <c r="P258" s="19" t="str">
        <f t="shared" si="125"/>
        <v/>
      </c>
      <c r="Q258" s="19" t="str">
        <f t="shared" si="126"/>
        <v/>
      </c>
      <c r="R258" s="19" t="str">
        <f t="shared" si="127"/>
        <v/>
      </c>
      <c r="S258" s="19" t="str">
        <f t="shared" si="128"/>
        <v/>
      </c>
      <c r="T258" s="19" t="str">
        <f t="shared" si="129"/>
        <v/>
      </c>
      <c r="U258" s="19" t="str">
        <f t="shared" si="130"/>
        <v/>
      </c>
      <c r="V258" s="19" t="str">
        <f t="shared" si="131"/>
        <v/>
      </c>
      <c r="W258" s="19" t="str">
        <f t="shared" si="132"/>
        <v/>
      </c>
      <c r="X258" s="19" t="str">
        <f t="shared" si="133"/>
        <v/>
      </c>
      <c r="Y258" s="19" t="str">
        <f t="shared" si="134"/>
        <v/>
      </c>
      <c r="Z258" s="19" t="str">
        <f t="shared" si="135"/>
        <v/>
      </c>
      <c r="AA258" s="19" t="str">
        <f t="shared" si="136"/>
        <v/>
      </c>
      <c r="AB258" s="19" t="str">
        <f t="shared" si="137"/>
        <v/>
      </c>
      <c r="AC258" s="19" t="str">
        <f t="shared" si="138"/>
        <v/>
      </c>
      <c r="AD258" s="19" t="str">
        <f t="shared" si="139"/>
        <v/>
      </c>
      <c r="AE258" s="19" t="str">
        <f t="shared" si="140"/>
        <v/>
      </c>
      <c r="AF258" s="19" t="str">
        <f t="shared" si="141"/>
        <v/>
      </c>
      <c r="AG258" s="19" t="str">
        <f t="shared" si="142"/>
        <v/>
      </c>
      <c r="AH258" s="19" t="str">
        <f t="shared" si="143"/>
        <v/>
      </c>
      <c r="AI258" s="19" t="str">
        <f t="shared" si="144"/>
        <v/>
      </c>
      <c r="AJ258" s="19" t="str">
        <f t="shared" si="145"/>
        <v/>
      </c>
      <c r="AK258" s="19" t="str">
        <f t="shared" si="146"/>
        <v/>
      </c>
      <c r="AL258" s="19" t="str">
        <f t="shared" si="147"/>
        <v/>
      </c>
      <c r="AM258" s="19" t="str">
        <f t="shared" si="148"/>
        <v/>
      </c>
      <c r="AN258" s="19" t="str">
        <f t="shared" si="149"/>
        <v/>
      </c>
      <c r="AO258" s="19" t="str">
        <f t="shared" si="150"/>
        <v/>
      </c>
      <c r="AP258" s="19" t="str">
        <f t="shared" si="151"/>
        <v/>
      </c>
      <c r="AQ258" s="19" t="str">
        <f t="shared" si="152"/>
        <v/>
      </c>
      <c r="AR258" s="19" t="str">
        <f t="shared" si="153"/>
        <v/>
      </c>
      <c r="AS258" s="19" t="str">
        <f t="shared" si="154"/>
        <v/>
      </c>
      <c r="AT258" s="19" t="str">
        <f t="shared" si="155"/>
        <v/>
      </c>
      <c r="AU258" s="19" t="str">
        <f t="shared" si="156"/>
        <v/>
      </c>
      <c r="AV258" s="19" t="str">
        <f t="shared" si="157"/>
        <v/>
      </c>
      <c r="AW258" s="19" t="str">
        <f t="shared" si="158"/>
        <v/>
      </c>
      <c r="AX258" s="19" t="str">
        <f t="shared" si="159"/>
        <v/>
      </c>
      <c r="AY258" s="19" t="str">
        <f t="shared" si="160"/>
        <v/>
      </c>
      <c r="AZ258" s="19" t="str">
        <f t="shared" si="161"/>
        <v/>
      </c>
      <c r="BA258" s="19" t="str">
        <f t="shared" si="37"/>
        <v/>
      </c>
    </row>
    <row r="259" spans="1:53" ht="15.75" customHeight="1">
      <c r="A259" s="19">
        <f t="shared" si="38"/>
        <v>247</v>
      </c>
      <c r="B259" s="20"/>
      <c r="C259" s="20"/>
      <c r="D259" s="20"/>
      <c r="E259" s="20"/>
      <c r="F259" s="21"/>
      <c r="G259" s="22" t="str">
        <f t="shared" si="122"/>
        <v>error</v>
      </c>
      <c r="H259" s="22" t="str">
        <f t="shared" si="123"/>
        <v>error</v>
      </c>
      <c r="I259" s="23"/>
      <c r="J259" s="23"/>
      <c r="K259" s="23"/>
      <c r="L259" s="23"/>
      <c r="M259" s="23"/>
      <c r="N259" s="4"/>
      <c r="O259" s="19" t="str">
        <f t="shared" si="124"/>
        <v/>
      </c>
      <c r="P259" s="19" t="str">
        <f t="shared" si="125"/>
        <v/>
      </c>
      <c r="Q259" s="19" t="str">
        <f t="shared" si="126"/>
        <v/>
      </c>
      <c r="R259" s="19" t="str">
        <f t="shared" si="127"/>
        <v/>
      </c>
      <c r="S259" s="19" t="str">
        <f t="shared" si="128"/>
        <v/>
      </c>
      <c r="T259" s="19" t="str">
        <f t="shared" si="129"/>
        <v/>
      </c>
      <c r="U259" s="19" t="str">
        <f t="shared" si="130"/>
        <v/>
      </c>
      <c r="V259" s="19" t="str">
        <f t="shared" si="131"/>
        <v/>
      </c>
      <c r="W259" s="19" t="str">
        <f t="shared" si="132"/>
        <v/>
      </c>
      <c r="X259" s="19" t="str">
        <f t="shared" si="133"/>
        <v/>
      </c>
      <c r="Y259" s="19" t="str">
        <f t="shared" si="134"/>
        <v/>
      </c>
      <c r="Z259" s="19" t="str">
        <f t="shared" si="135"/>
        <v/>
      </c>
      <c r="AA259" s="19" t="str">
        <f t="shared" si="136"/>
        <v/>
      </c>
      <c r="AB259" s="19" t="str">
        <f t="shared" si="137"/>
        <v/>
      </c>
      <c r="AC259" s="19" t="str">
        <f t="shared" si="138"/>
        <v/>
      </c>
      <c r="AD259" s="19" t="str">
        <f t="shared" si="139"/>
        <v/>
      </c>
      <c r="AE259" s="19" t="str">
        <f t="shared" si="140"/>
        <v/>
      </c>
      <c r="AF259" s="19" t="str">
        <f t="shared" si="141"/>
        <v/>
      </c>
      <c r="AG259" s="19" t="str">
        <f t="shared" si="142"/>
        <v/>
      </c>
      <c r="AH259" s="19" t="str">
        <f t="shared" si="143"/>
        <v/>
      </c>
      <c r="AI259" s="19" t="str">
        <f t="shared" si="144"/>
        <v/>
      </c>
      <c r="AJ259" s="19" t="str">
        <f t="shared" si="145"/>
        <v/>
      </c>
      <c r="AK259" s="19" t="str">
        <f t="shared" si="146"/>
        <v/>
      </c>
      <c r="AL259" s="19" t="str">
        <f t="shared" si="147"/>
        <v/>
      </c>
      <c r="AM259" s="19" t="str">
        <f t="shared" si="148"/>
        <v/>
      </c>
      <c r="AN259" s="19" t="str">
        <f t="shared" si="149"/>
        <v/>
      </c>
      <c r="AO259" s="19" t="str">
        <f t="shared" si="150"/>
        <v/>
      </c>
      <c r="AP259" s="19" t="str">
        <f t="shared" si="151"/>
        <v/>
      </c>
      <c r="AQ259" s="19" t="str">
        <f t="shared" si="152"/>
        <v/>
      </c>
      <c r="AR259" s="19" t="str">
        <f t="shared" si="153"/>
        <v/>
      </c>
      <c r="AS259" s="19" t="str">
        <f t="shared" si="154"/>
        <v/>
      </c>
      <c r="AT259" s="19" t="str">
        <f t="shared" si="155"/>
        <v/>
      </c>
      <c r="AU259" s="19" t="str">
        <f t="shared" si="156"/>
        <v/>
      </c>
      <c r="AV259" s="19" t="str">
        <f t="shared" si="157"/>
        <v/>
      </c>
      <c r="AW259" s="19" t="str">
        <f t="shared" si="158"/>
        <v/>
      </c>
      <c r="AX259" s="19" t="str">
        <f t="shared" si="159"/>
        <v/>
      </c>
      <c r="AY259" s="19" t="str">
        <f t="shared" si="160"/>
        <v/>
      </c>
      <c r="AZ259" s="19" t="str">
        <f t="shared" si="161"/>
        <v/>
      </c>
      <c r="BA259" s="19" t="str">
        <f t="shared" si="37"/>
        <v/>
      </c>
    </row>
    <row r="260" spans="1:53" ht="15.75" customHeight="1">
      <c r="A260" s="19">
        <f t="shared" si="38"/>
        <v>248</v>
      </c>
      <c r="B260" s="20"/>
      <c r="C260" s="20"/>
      <c r="D260" s="20"/>
      <c r="E260" s="20"/>
      <c r="F260" s="21"/>
      <c r="G260" s="22" t="str">
        <f t="shared" si="122"/>
        <v>error</v>
      </c>
      <c r="H260" s="22" t="str">
        <f t="shared" si="123"/>
        <v>error</v>
      </c>
      <c r="I260" s="23"/>
      <c r="J260" s="23"/>
      <c r="K260" s="23"/>
      <c r="L260" s="23"/>
      <c r="M260" s="23"/>
      <c r="N260" s="4"/>
      <c r="O260" s="19" t="str">
        <f t="shared" si="124"/>
        <v/>
      </c>
      <c r="P260" s="19" t="str">
        <f t="shared" si="125"/>
        <v/>
      </c>
      <c r="Q260" s="19" t="str">
        <f t="shared" si="126"/>
        <v/>
      </c>
      <c r="R260" s="19" t="str">
        <f t="shared" si="127"/>
        <v/>
      </c>
      <c r="S260" s="19" t="str">
        <f t="shared" si="128"/>
        <v/>
      </c>
      <c r="T260" s="19" t="str">
        <f t="shared" si="129"/>
        <v/>
      </c>
      <c r="U260" s="19" t="str">
        <f t="shared" si="130"/>
        <v/>
      </c>
      <c r="V260" s="19" t="str">
        <f t="shared" si="131"/>
        <v/>
      </c>
      <c r="W260" s="19" t="str">
        <f t="shared" si="132"/>
        <v/>
      </c>
      <c r="X260" s="19" t="str">
        <f t="shared" si="133"/>
        <v/>
      </c>
      <c r="Y260" s="19" t="str">
        <f t="shared" si="134"/>
        <v/>
      </c>
      <c r="Z260" s="19" t="str">
        <f t="shared" si="135"/>
        <v/>
      </c>
      <c r="AA260" s="19" t="str">
        <f t="shared" si="136"/>
        <v/>
      </c>
      <c r="AB260" s="19" t="str">
        <f t="shared" si="137"/>
        <v/>
      </c>
      <c r="AC260" s="19" t="str">
        <f t="shared" si="138"/>
        <v/>
      </c>
      <c r="AD260" s="19" t="str">
        <f t="shared" si="139"/>
        <v/>
      </c>
      <c r="AE260" s="19" t="str">
        <f t="shared" si="140"/>
        <v/>
      </c>
      <c r="AF260" s="19" t="str">
        <f t="shared" si="141"/>
        <v/>
      </c>
      <c r="AG260" s="19" t="str">
        <f t="shared" si="142"/>
        <v/>
      </c>
      <c r="AH260" s="19" t="str">
        <f t="shared" si="143"/>
        <v/>
      </c>
      <c r="AI260" s="19" t="str">
        <f t="shared" si="144"/>
        <v/>
      </c>
      <c r="AJ260" s="19" t="str">
        <f t="shared" si="145"/>
        <v/>
      </c>
      <c r="AK260" s="19" t="str">
        <f t="shared" si="146"/>
        <v/>
      </c>
      <c r="AL260" s="19" t="str">
        <f t="shared" si="147"/>
        <v/>
      </c>
      <c r="AM260" s="19" t="str">
        <f t="shared" si="148"/>
        <v/>
      </c>
      <c r="AN260" s="19" t="str">
        <f t="shared" si="149"/>
        <v/>
      </c>
      <c r="AO260" s="19" t="str">
        <f t="shared" si="150"/>
        <v/>
      </c>
      <c r="AP260" s="19" t="str">
        <f t="shared" si="151"/>
        <v/>
      </c>
      <c r="AQ260" s="19" t="str">
        <f t="shared" si="152"/>
        <v/>
      </c>
      <c r="AR260" s="19" t="str">
        <f t="shared" si="153"/>
        <v/>
      </c>
      <c r="AS260" s="19" t="str">
        <f t="shared" si="154"/>
        <v/>
      </c>
      <c r="AT260" s="19" t="str">
        <f t="shared" si="155"/>
        <v/>
      </c>
      <c r="AU260" s="19" t="str">
        <f t="shared" si="156"/>
        <v/>
      </c>
      <c r="AV260" s="19" t="str">
        <f t="shared" si="157"/>
        <v/>
      </c>
      <c r="AW260" s="19" t="str">
        <f t="shared" si="158"/>
        <v/>
      </c>
      <c r="AX260" s="19" t="str">
        <f t="shared" si="159"/>
        <v/>
      </c>
      <c r="AY260" s="19" t="str">
        <f t="shared" si="160"/>
        <v/>
      </c>
      <c r="AZ260" s="19" t="str">
        <f t="shared" si="161"/>
        <v/>
      </c>
      <c r="BA260" s="19" t="str">
        <f t="shared" si="37"/>
        <v/>
      </c>
    </row>
    <row r="261" spans="1:53" ht="15.75" customHeight="1">
      <c r="A261" s="19">
        <f t="shared" si="38"/>
        <v>249</v>
      </c>
      <c r="B261" s="20"/>
      <c r="C261" s="20"/>
      <c r="D261" s="20"/>
      <c r="E261" s="20"/>
      <c r="F261" s="21"/>
      <c r="G261" s="22" t="str">
        <f t="shared" si="122"/>
        <v>error</v>
      </c>
      <c r="H261" s="22" t="str">
        <f t="shared" si="123"/>
        <v>error</v>
      </c>
      <c r="I261" s="23"/>
      <c r="J261" s="23"/>
      <c r="K261" s="23"/>
      <c r="L261" s="23"/>
      <c r="M261" s="23"/>
      <c r="N261" s="4"/>
      <c r="O261" s="19" t="str">
        <f t="shared" si="124"/>
        <v/>
      </c>
      <c r="P261" s="19" t="str">
        <f t="shared" si="125"/>
        <v/>
      </c>
      <c r="Q261" s="19" t="str">
        <f t="shared" si="126"/>
        <v/>
      </c>
      <c r="R261" s="19" t="str">
        <f t="shared" si="127"/>
        <v/>
      </c>
      <c r="S261" s="19" t="str">
        <f t="shared" si="128"/>
        <v/>
      </c>
      <c r="T261" s="19" t="str">
        <f t="shared" si="129"/>
        <v/>
      </c>
      <c r="U261" s="19" t="str">
        <f t="shared" si="130"/>
        <v/>
      </c>
      <c r="V261" s="19" t="str">
        <f t="shared" si="131"/>
        <v/>
      </c>
      <c r="W261" s="19" t="str">
        <f t="shared" si="132"/>
        <v/>
      </c>
      <c r="X261" s="19" t="str">
        <f t="shared" si="133"/>
        <v/>
      </c>
      <c r="Y261" s="19" t="str">
        <f t="shared" si="134"/>
        <v/>
      </c>
      <c r="Z261" s="19" t="str">
        <f t="shared" si="135"/>
        <v/>
      </c>
      <c r="AA261" s="19" t="str">
        <f t="shared" si="136"/>
        <v/>
      </c>
      <c r="AB261" s="19" t="str">
        <f t="shared" si="137"/>
        <v/>
      </c>
      <c r="AC261" s="19" t="str">
        <f t="shared" si="138"/>
        <v/>
      </c>
      <c r="AD261" s="19" t="str">
        <f t="shared" si="139"/>
        <v/>
      </c>
      <c r="AE261" s="19" t="str">
        <f t="shared" si="140"/>
        <v/>
      </c>
      <c r="AF261" s="19" t="str">
        <f t="shared" si="141"/>
        <v/>
      </c>
      <c r="AG261" s="19" t="str">
        <f t="shared" si="142"/>
        <v/>
      </c>
      <c r="AH261" s="19" t="str">
        <f t="shared" si="143"/>
        <v/>
      </c>
      <c r="AI261" s="19" t="str">
        <f t="shared" si="144"/>
        <v/>
      </c>
      <c r="AJ261" s="19" t="str">
        <f t="shared" si="145"/>
        <v/>
      </c>
      <c r="AK261" s="19" t="str">
        <f t="shared" si="146"/>
        <v/>
      </c>
      <c r="AL261" s="19" t="str">
        <f t="shared" si="147"/>
        <v/>
      </c>
      <c r="AM261" s="19" t="str">
        <f t="shared" si="148"/>
        <v/>
      </c>
      <c r="AN261" s="19" t="str">
        <f t="shared" si="149"/>
        <v/>
      </c>
      <c r="AO261" s="19" t="str">
        <f t="shared" si="150"/>
        <v/>
      </c>
      <c r="AP261" s="19" t="str">
        <f t="shared" si="151"/>
        <v/>
      </c>
      <c r="AQ261" s="19" t="str">
        <f t="shared" si="152"/>
        <v/>
      </c>
      <c r="AR261" s="19" t="str">
        <f t="shared" si="153"/>
        <v/>
      </c>
      <c r="AS261" s="19" t="str">
        <f t="shared" si="154"/>
        <v/>
      </c>
      <c r="AT261" s="19" t="str">
        <f t="shared" si="155"/>
        <v/>
      </c>
      <c r="AU261" s="19" t="str">
        <f t="shared" si="156"/>
        <v/>
      </c>
      <c r="AV261" s="19" t="str">
        <f t="shared" si="157"/>
        <v/>
      </c>
      <c r="AW261" s="19" t="str">
        <f t="shared" si="158"/>
        <v/>
      </c>
      <c r="AX261" s="19" t="str">
        <f t="shared" si="159"/>
        <v/>
      </c>
      <c r="AY261" s="19" t="str">
        <f t="shared" si="160"/>
        <v/>
      </c>
      <c r="AZ261" s="19" t="str">
        <f t="shared" si="161"/>
        <v/>
      </c>
      <c r="BA261" s="19" t="str">
        <f t="shared" si="37"/>
        <v/>
      </c>
    </row>
    <row r="262" spans="1:53" ht="15.75" customHeight="1">
      <c r="A262" s="19">
        <f t="shared" si="38"/>
        <v>250</v>
      </c>
      <c r="B262" s="20"/>
      <c r="C262" s="20"/>
      <c r="D262" s="20"/>
      <c r="E262" s="20"/>
      <c r="F262" s="21"/>
      <c r="G262" s="22" t="str">
        <f t="shared" si="122"/>
        <v>error</v>
      </c>
      <c r="H262" s="22" t="str">
        <f t="shared" si="123"/>
        <v>error</v>
      </c>
      <c r="I262" s="23"/>
      <c r="J262" s="23"/>
      <c r="K262" s="23"/>
      <c r="L262" s="23"/>
      <c r="M262" s="23"/>
      <c r="N262" s="4"/>
      <c r="O262" s="19" t="str">
        <f t="shared" si="124"/>
        <v/>
      </c>
      <c r="P262" s="19" t="str">
        <f t="shared" si="125"/>
        <v/>
      </c>
      <c r="Q262" s="19" t="str">
        <f t="shared" si="126"/>
        <v/>
      </c>
      <c r="R262" s="19" t="str">
        <f t="shared" si="127"/>
        <v/>
      </c>
      <c r="S262" s="19" t="str">
        <f t="shared" si="128"/>
        <v/>
      </c>
      <c r="T262" s="19" t="str">
        <f t="shared" si="129"/>
        <v/>
      </c>
      <c r="U262" s="19" t="str">
        <f t="shared" si="130"/>
        <v/>
      </c>
      <c r="V262" s="19" t="str">
        <f t="shared" si="131"/>
        <v/>
      </c>
      <c r="W262" s="19" t="str">
        <f t="shared" si="132"/>
        <v/>
      </c>
      <c r="X262" s="19" t="str">
        <f t="shared" si="133"/>
        <v/>
      </c>
      <c r="Y262" s="19" t="str">
        <f t="shared" si="134"/>
        <v/>
      </c>
      <c r="Z262" s="19" t="str">
        <f t="shared" si="135"/>
        <v/>
      </c>
      <c r="AA262" s="19" t="str">
        <f t="shared" si="136"/>
        <v/>
      </c>
      <c r="AB262" s="19" t="str">
        <f t="shared" si="137"/>
        <v/>
      </c>
      <c r="AC262" s="19" t="str">
        <f t="shared" si="138"/>
        <v/>
      </c>
      <c r="AD262" s="19" t="str">
        <f t="shared" si="139"/>
        <v/>
      </c>
      <c r="AE262" s="19" t="str">
        <f t="shared" si="140"/>
        <v/>
      </c>
      <c r="AF262" s="19" t="str">
        <f t="shared" si="141"/>
        <v/>
      </c>
      <c r="AG262" s="19" t="str">
        <f t="shared" si="142"/>
        <v/>
      </c>
      <c r="AH262" s="19" t="str">
        <f t="shared" si="143"/>
        <v/>
      </c>
      <c r="AI262" s="19" t="str">
        <f t="shared" si="144"/>
        <v/>
      </c>
      <c r="AJ262" s="19" t="str">
        <f t="shared" si="145"/>
        <v/>
      </c>
      <c r="AK262" s="19" t="str">
        <f t="shared" si="146"/>
        <v/>
      </c>
      <c r="AL262" s="19" t="str">
        <f t="shared" si="147"/>
        <v/>
      </c>
      <c r="AM262" s="19" t="str">
        <f t="shared" si="148"/>
        <v/>
      </c>
      <c r="AN262" s="19" t="str">
        <f t="shared" si="149"/>
        <v/>
      </c>
      <c r="AO262" s="19" t="str">
        <f t="shared" si="150"/>
        <v/>
      </c>
      <c r="AP262" s="19" t="str">
        <f t="shared" si="151"/>
        <v/>
      </c>
      <c r="AQ262" s="19" t="str">
        <f t="shared" si="152"/>
        <v/>
      </c>
      <c r="AR262" s="19" t="str">
        <f t="shared" si="153"/>
        <v/>
      </c>
      <c r="AS262" s="19" t="str">
        <f t="shared" si="154"/>
        <v/>
      </c>
      <c r="AT262" s="19" t="str">
        <f t="shared" si="155"/>
        <v/>
      </c>
      <c r="AU262" s="19" t="str">
        <f t="shared" si="156"/>
        <v/>
      </c>
      <c r="AV262" s="19" t="str">
        <f t="shared" si="157"/>
        <v/>
      </c>
      <c r="AW262" s="19" t="str">
        <f t="shared" si="158"/>
        <v/>
      </c>
      <c r="AX262" s="19" t="str">
        <f t="shared" si="159"/>
        <v/>
      </c>
      <c r="AY262" s="19" t="str">
        <f t="shared" si="160"/>
        <v/>
      </c>
      <c r="AZ262" s="19" t="str">
        <f t="shared" si="161"/>
        <v/>
      </c>
      <c r="BA262" s="19" t="str">
        <f t="shared" si="37"/>
        <v/>
      </c>
    </row>
    <row r="263" spans="1:53" ht="15.75" customHeight="1">
      <c r="A263" s="19">
        <f t="shared" si="38"/>
        <v>251</v>
      </c>
      <c r="B263" s="20"/>
      <c r="C263" s="20"/>
      <c r="D263" s="20"/>
      <c r="E263" s="20"/>
      <c r="F263" s="21"/>
      <c r="G263" s="22" t="str">
        <f t="shared" si="122"/>
        <v>error</v>
      </c>
      <c r="H263" s="22" t="str">
        <f t="shared" si="123"/>
        <v>error</v>
      </c>
      <c r="I263" s="23"/>
      <c r="J263" s="23"/>
      <c r="K263" s="23"/>
      <c r="L263" s="23"/>
      <c r="M263" s="23"/>
      <c r="N263" s="4"/>
      <c r="O263" s="19" t="str">
        <f t="shared" si="124"/>
        <v/>
      </c>
      <c r="P263" s="19" t="str">
        <f t="shared" si="125"/>
        <v/>
      </c>
      <c r="Q263" s="19" t="str">
        <f t="shared" si="126"/>
        <v/>
      </c>
      <c r="R263" s="19" t="str">
        <f t="shared" si="127"/>
        <v/>
      </c>
      <c r="S263" s="19" t="str">
        <f t="shared" si="128"/>
        <v/>
      </c>
      <c r="T263" s="19" t="str">
        <f t="shared" si="129"/>
        <v/>
      </c>
      <c r="U263" s="19" t="str">
        <f t="shared" si="130"/>
        <v/>
      </c>
      <c r="V263" s="19" t="str">
        <f t="shared" si="131"/>
        <v/>
      </c>
      <c r="W263" s="19" t="str">
        <f t="shared" si="132"/>
        <v/>
      </c>
      <c r="X263" s="19" t="str">
        <f t="shared" si="133"/>
        <v/>
      </c>
      <c r="Y263" s="19" t="str">
        <f t="shared" si="134"/>
        <v/>
      </c>
      <c r="Z263" s="19" t="str">
        <f t="shared" si="135"/>
        <v/>
      </c>
      <c r="AA263" s="19" t="str">
        <f t="shared" si="136"/>
        <v/>
      </c>
      <c r="AB263" s="19" t="str">
        <f t="shared" si="137"/>
        <v/>
      </c>
      <c r="AC263" s="19" t="str">
        <f t="shared" si="138"/>
        <v/>
      </c>
      <c r="AD263" s="19" t="str">
        <f t="shared" si="139"/>
        <v/>
      </c>
      <c r="AE263" s="19" t="str">
        <f t="shared" si="140"/>
        <v/>
      </c>
      <c r="AF263" s="19" t="str">
        <f t="shared" si="141"/>
        <v/>
      </c>
      <c r="AG263" s="19" t="str">
        <f t="shared" si="142"/>
        <v/>
      </c>
      <c r="AH263" s="19" t="str">
        <f t="shared" si="143"/>
        <v/>
      </c>
      <c r="AI263" s="19" t="str">
        <f t="shared" si="144"/>
        <v/>
      </c>
      <c r="AJ263" s="19" t="str">
        <f t="shared" si="145"/>
        <v/>
      </c>
      <c r="AK263" s="19" t="str">
        <f t="shared" si="146"/>
        <v/>
      </c>
      <c r="AL263" s="19" t="str">
        <f t="shared" si="147"/>
        <v/>
      </c>
      <c r="AM263" s="19" t="str">
        <f t="shared" si="148"/>
        <v/>
      </c>
      <c r="AN263" s="19" t="str">
        <f t="shared" si="149"/>
        <v/>
      </c>
      <c r="AO263" s="19" t="str">
        <f t="shared" si="150"/>
        <v/>
      </c>
      <c r="AP263" s="19" t="str">
        <f t="shared" si="151"/>
        <v/>
      </c>
      <c r="AQ263" s="19" t="str">
        <f t="shared" si="152"/>
        <v/>
      </c>
      <c r="AR263" s="19" t="str">
        <f t="shared" si="153"/>
        <v/>
      </c>
      <c r="AS263" s="19" t="str">
        <f t="shared" si="154"/>
        <v/>
      </c>
      <c r="AT263" s="19" t="str">
        <f t="shared" si="155"/>
        <v/>
      </c>
      <c r="AU263" s="19" t="str">
        <f t="shared" si="156"/>
        <v/>
      </c>
      <c r="AV263" s="19" t="str">
        <f t="shared" si="157"/>
        <v/>
      </c>
      <c r="AW263" s="19" t="str">
        <f t="shared" si="158"/>
        <v/>
      </c>
      <c r="AX263" s="19" t="str">
        <f t="shared" si="159"/>
        <v/>
      </c>
      <c r="AY263" s="19" t="str">
        <f t="shared" si="160"/>
        <v/>
      </c>
      <c r="AZ263" s="19" t="str">
        <f t="shared" si="161"/>
        <v/>
      </c>
      <c r="BA263" s="19" t="str">
        <f t="shared" si="37"/>
        <v/>
      </c>
    </row>
    <row r="264" spans="1:53" ht="15.75" customHeight="1">
      <c r="A264" s="19">
        <f t="shared" si="38"/>
        <v>252</v>
      </c>
      <c r="B264" s="20"/>
      <c r="C264" s="20"/>
      <c r="D264" s="20"/>
      <c r="E264" s="20"/>
      <c r="F264" s="21"/>
      <c r="G264" s="22" t="str">
        <f t="shared" si="122"/>
        <v>error</v>
      </c>
      <c r="H264" s="22" t="str">
        <f t="shared" si="123"/>
        <v>error</v>
      </c>
      <c r="I264" s="23"/>
      <c r="J264" s="23"/>
      <c r="K264" s="23"/>
      <c r="L264" s="23"/>
      <c r="M264" s="23"/>
      <c r="N264" s="4"/>
      <c r="O264" s="19" t="str">
        <f t="shared" si="124"/>
        <v/>
      </c>
      <c r="P264" s="19" t="str">
        <f t="shared" si="125"/>
        <v/>
      </c>
      <c r="Q264" s="19" t="str">
        <f t="shared" si="126"/>
        <v/>
      </c>
      <c r="R264" s="19" t="str">
        <f t="shared" si="127"/>
        <v/>
      </c>
      <c r="S264" s="19" t="str">
        <f t="shared" si="128"/>
        <v/>
      </c>
      <c r="T264" s="19" t="str">
        <f t="shared" si="129"/>
        <v/>
      </c>
      <c r="U264" s="19" t="str">
        <f t="shared" si="130"/>
        <v/>
      </c>
      <c r="V264" s="19" t="str">
        <f t="shared" si="131"/>
        <v/>
      </c>
      <c r="W264" s="19" t="str">
        <f t="shared" si="132"/>
        <v/>
      </c>
      <c r="X264" s="19" t="str">
        <f t="shared" si="133"/>
        <v/>
      </c>
      <c r="Y264" s="19" t="str">
        <f t="shared" si="134"/>
        <v/>
      </c>
      <c r="Z264" s="19" t="str">
        <f t="shared" si="135"/>
        <v/>
      </c>
      <c r="AA264" s="19" t="str">
        <f t="shared" si="136"/>
        <v/>
      </c>
      <c r="AB264" s="19" t="str">
        <f t="shared" si="137"/>
        <v/>
      </c>
      <c r="AC264" s="19" t="str">
        <f t="shared" si="138"/>
        <v/>
      </c>
      <c r="AD264" s="19" t="str">
        <f t="shared" si="139"/>
        <v/>
      </c>
      <c r="AE264" s="19" t="str">
        <f t="shared" si="140"/>
        <v/>
      </c>
      <c r="AF264" s="19" t="str">
        <f t="shared" si="141"/>
        <v/>
      </c>
      <c r="AG264" s="19" t="str">
        <f t="shared" si="142"/>
        <v/>
      </c>
      <c r="AH264" s="19" t="str">
        <f t="shared" si="143"/>
        <v/>
      </c>
      <c r="AI264" s="19" t="str">
        <f t="shared" si="144"/>
        <v/>
      </c>
      <c r="AJ264" s="19" t="str">
        <f t="shared" si="145"/>
        <v/>
      </c>
      <c r="AK264" s="19" t="str">
        <f t="shared" si="146"/>
        <v/>
      </c>
      <c r="AL264" s="19" t="str">
        <f t="shared" si="147"/>
        <v/>
      </c>
      <c r="AM264" s="19" t="str">
        <f t="shared" si="148"/>
        <v/>
      </c>
      <c r="AN264" s="19" t="str">
        <f t="shared" si="149"/>
        <v/>
      </c>
      <c r="AO264" s="19" t="str">
        <f t="shared" si="150"/>
        <v/>
      </c>
      <c r="AP264" s="19" t="str">
        <f t="shared" si="151"/>
        <v/>
      </c>
      <c r="AQ264" s="19" t="str">
        <f t="shared" si="152"/>
        <v/>
      </c>
      <c r="AR264" s="19" t="str">
        <f t="shared" si="153"/>
        <v/>
      </c>
      <c r="AS264" s="19" t="str">
        <f t="shared" si="154"/>
        <v/>
      </c>
      <c r="AT264" s="19" t="str">
        <f t="shared" si="155"/>
        <v/>
      </c>
      <c r="AU264" s="19" t="str">
        <f t="shared" si="156"/>
        <v/>
      </c>
      <c r="AV264" s="19" t="str">
        <f t="shared" si="157"/>
        <v/>
      </c>
      <c r="AW264" s="19" t="str">
        <f t="shared" si="158"/>
        <v/>
      </c>
      <c r="AX264" s="19" t="str">
        <f t="shared" si="159"/>
        <v/>
      </c>
      <c r="AY264" s="19" t="str">
        <f t="shared" si="160"/>
        <v/>
      </c>
      <c r="AZ264" s="19" t="str">
        <f t="shared" si="161"/>
        <v/>
      </c>
      <c r="BA264" s="19" t="str">
        <f t="shared" si="37"/>
        <v/>
      </c>
    </row>
    <row r="265" spans="1:53" ht="15.75" customHeight="1">
      <c r="A265" s="19">
        <f t="shared" si="38"/>
        <v>253</v>
      </c>
      <c r="B265" s="20"/>
      <c r="C265" s="20"/>
      <c r="D265" s="20"/>
      <c r="E265" s="20"/>
      <c r="F265" s="21"/>
      <c r="G265" s="22" t="str">
        <f t="shared" si="122"/>
        <v>error</v>
      </c>
      <c r="H265" s="22" t="str">
        <f t="shared" si="123"/>
        <v>error</v>
      </c>
      <c r="I265" s="23"/>
      <c r="J265" s="23"/>
      <c r="K265" s="23"/>
      <c r="L265" s="23"/>
      <c r="M265" s="23"/>
      <c r="N265" s="4"/>
      <c r="O265" s="19" t="str">
        <f t="shared" si="124"/>
        <v/>
      </c>
      <c r="P265" s="19" t="str">
        <f t="shared" si="125"/>
        <v/>
      </c>
      <c r="Q265" s="19" t="str">
        <f t="shared" si="126"/>
        <v/>
      </c>
      <c r="R265" s="19" t="str">
        <f t="shared" si="127"/>
        <v/>
      </c>
      <c r="S265" s="19" t="str">
        <f t="shared" si="128"/>
        <v/>
      </c>
      <c r="T265" s="19" t="str">
        <f t="shared" si="129"/>
        <v/>
      </c>
      <c r="U265" s="19" t="str">
        <f t="shared" si="130"/>
        <v/>
      </c>
      <c r="V265" s="19" t="str">
        <f t="shared" si="131"/>
        <v/>
      </c>
      <c r="W265" s="19" t="str">
        <f t="shared" si="132"/>
        <v/>
      </c>
      <c r="X265" s="19" t="str">
        <f t="shared" si="133"/>
        <v/>
      </c>
      <c r="Y265" s="19" t="str">
        <f t="shared" si="134"/>
        <v/>
      </c>
      <c r="Z265" s="19" t="str">
        <f t="shared" si="135"/>
        <v/>
      </c>
      <c r="AA265" s="19" t="str">
        <f t="shared" si="136"/>
        <v/>
      </c>
      <c r="AB265" s="19" t="str">
        <f t="shared" si="137"/>
        <v/>
      </c>
      <c r="AC265" s="19" t="str">
        <f t="shared" si="138"/>
        <v/>
      </c>
      <c r="AD265" s="19" t="str">
        <f t="shared" si="139"/>
        <v/>
      </c>
      <c r="AE265" s="19" t="str">
        <f t="shared" si="140"/>
        <v/>
      </c>
      <c r="AF265" s="19" t="str">
        <f t="shared" si="141"/>
        <v/>
      </c>
      <c r="AG265" s="19" t="str">
        <f t="shared" si="142"/>
        <v/>
      </c>
      <c r="AH265" s="19" t="str">
        <f t="shared" si="143"/>
        <v/>
      </c>
      <c r="AI265" s="19" t="str">
        <f t="shared" si="144"/>
        <v/>
      </c>
      <c r="AJ265" s="19" t="str">
        <f t="shared" si="145"/>
        <v/>
      </c>
      <c r="AK265" s="19" t="str">
        <f t="shared" si="146"/>
        <v/>
      </c>
      <c r="AL265" s="19" t="str">
        <f t="shared" si="147"/>
        <v/>
      </c>
      <c r="AM265" s="19" t="str">
        <f t="shared" si="148"/>
        <v/>
      </c>
      <c r="AN265" s="19" t="str">
        <f t="shared" si="149"/>
        <v/>
      </c>
      <c r="AO265" s="19" t="str">
        <f t="shared" si="150"/>
        <v/>
      </c>
      <c r="AP265" s="19" t="str">
        <f t="shared" si="151"/>
        <v/>
      </c>
      <c r="AQ265" s="19" t="str">
        <f t="shared" si="152"/>
        <v/>
      </c>
      <c r="AR265" s="19" t="str">
        <f t="shared" si="153"/>
        <v/>
      </c>
      <c r="AS265" s="19" t="str">
        <f t="shared" si="154"/>
        <v/>
      </c>
      <c r="AT265" s="19" t="str">
        <f t="shared" si="155"/>
        <v/>
      </c>
      <c r="AU265" s="19" t="str">
        <f t="shared" si="156"/>
        <v/>
      </c>
      <c r="AV265" s="19" t="str">
        <f t="shared" si="157"/>
        <v/>
      </c>
      <c r="AW265" s="19" t="str">
        <f t="shared" si="158"/>
        <v/>
      </c>
      <c r="AX265" s="19" t="str">
        <f t="shared" si="159"/>
        <v/>
      </c>
      <c r="AY265" s="19" t="str">
        <f t="shared" si="160"/>
        <v/>
      </c>
      <c r="AZ265" s="19" t="str">
        <f t="shared" si="161"/>
        <v/>
      </c>
      <c r="BA265" s="19" t="str">
        <f t="shared" si="37"/>
        <v/>
      </c>
    </row>
    <row r="266" spans="1:53" ht="15.75" customHeight="1">
      <c r="A266" s="19">
        <f t="shared" si="38"/>
        <v>254</v>
      </c>
      <c r="B266" s="20"/>
      <c r="C266" s="20"/>
      <c r="D266" s="20"/>
      <c r="E266" s="20"/>
      <c r="F266" s="21"/>
      <c r="G266" s="22" t="str">
        <f t="shared" si="122"/>
        <v>error</v>
      </c>
      <c r="H266" s="22" t="str">
        <f t="shared" si="123"/>
        <v>error</v>
      </c>
      <c r="I266" s="23"/>
      <c r="J266" s="23"/>
      <c r="K266" s="23"/>
      <c r="L266" s="23"/>
      <c r="M266" s="23"/>
      <c r="N266" s="4"/>
      <c r="O266" s="19" t="str">
        <f t="shared" si="124"/>
        <v/>
      </c>
      <c r="P266" s="19" t="str">
        <f t="shared" si="125"/>
        <v/>
      </c>
      <c r="Q266" s="19" t="str">
        <f t="shared" si="126"/>
        <v/>
      </c>
      <c r="R266" s="19" t="str">
        <f t="shared" si="127"/>
        <v/>
      </c>
      <c r="S266" s="19" t="str">
        <f t="shared" si="128"/>
        <v/>
      </c>
      <c r="T266" s="19" t="str">
        <f t="shared" si="129"/>
        <v/>
      </c>
      <c r="U266" s="19" t="str">
        <f t="shared" si="130"/>
        <v/>
      </c>
      <c r="V266" s="19" t="str">
        <f t="shared" si="131"/>
        <v/>
      </c>
      <c r="W266" s="19" t="str">
        <f t="shared" si="132"/>
        <v/>
      </c>
      <c r="X266" s="19" t="str">
        <f t="shared" si="133"/>
        <v/>
      </c>
      <c r="Y266" s="19" t="str">
        <f t="shared" si="134"/>
        <v/>
      </c>
      <c r="Z266" s="19" t="str">
        <f t="shared" si="135"/>
        <v/>
      </c>
      <c r="AA266" s="19" t="str">
        <f t="shared" si="136"/>
        <v/>
      </c>
      <c r="AB266" s="19" t="str">
        <f t="shared" si="137"/>
        <v/>
      </c>
      <c r="AC266" s="19" t="str">
        <f t="shared" si="138"/>
        <v/>
      </c>
      <c r="AD266" s="19" t="str">
        <f t="shared" si="139"/>
        <v/>
      </c>
      <c r="AE266" s="19" t="str">
        <f t="shared" si="140"/>
        <v/>
      </c>
      <c r="AF266" s="19" t="str">
        <f t="shared" si="141"/>
        <v/>
      </c>
      <c r="AG266" s="19" t="str">
        <f t="shared" si="142"/>
        <v/>
      </c>
      <c r="AH266" s="19" t="str">
        <f t="shared" si="143"/>
        <v/>
      </c>
      <c r="AI266" s="19" t="str">
        <f t="shared" si="144"/>
        <v/>
      </c>
      <c r="AJ266" s="19" t="str">
        <f t="shared" si="145"/>
        <v/>
      </c>
      <c r="AK266" s="19" t="str">
        <f t="shared" si="146"/>
        <v/>
      </c>
      <c r="AL266" s="19" t="str">
        <f t="shared" si="147"/>
        <v/>
      </c>
      <c r="AM266" s="19" t="str">
        <f t="shared" si="148"/>
        <v/>
      </c>
      <c r="AN266" s="19" t="str">
        <f t="shared" si="149"/>
        <v/>
      </c>
      <c r="AO266" s="19" t="str">
        <f t="shared" si="150"/>
        <v/>
      </c>
      <c r="AP266" s="19" t="str">
        <f t="shared" si="151"/>
        <v/>
      </c>
      <c r="AQ266" s="19" t="str">
        <f t="shared" si="152"/>
        <v/>
      </c>
      <c r="AR266" s="19" t="str">
        <f t="shared" si="153"/>
        <v/>
      </c>
      <c r="AS266" s="19" t="str">
        <f t="shared" si="154"/>
        <v/>
      </c>
      <c r="AT266" s="19" t="str">
        <f t="shared" si="155"/>
        <v/>
      </c>
      <c r="AU266" s="19" t="str">
        <f t="shared" si="156"/>
        <v/>
      </c>
      <c r="AV266" s="19" t="str">
        <f t="shared" si="157"/>
        <v/>
      </c>
      <c r="AW266" s="19" t="str">
        <f t="shared" si="158"/>
        <v/>
      </c>
      <c r="AX266" s="19" t="str">
        <f t="shared" si="159"/>
        <v/>
      </c>
      <c r="AY266" s="19" t="str">
        <f t="shared" si="160"/>
        <v/>
      </c>
      <c r="AZ266" s="19" t="str">
        <f t="shared" si="161"/>
        <v/>
      </c>
      <c r="BA266" s="19" t="str">
        <f t="shared" si="37"/>
        <v/>
      </c>
    </row>
    <row r="267" spans="1:53" ht="15.75" customHeight="1">
      <c r="A267" s="19">
        <f t="shared" si="38"/>
        <v>255</v>
      </c>
      <c r="B267" s="20"/>
      <c r="C267" s="20"/>
      <c r="D267" s="20"/>
      <c r="E267" s="20"/>
      <c r="F267" s="21"/>
      <c r="G267" s="22" t="str">
        <f t="shared" si="122"/>
        <v>error</v>
      </c>
      <c r="H267" s="22" t="str">
        <f t="shared" si="123"/>
        <v>error</v>
      </c>
      <c r="I267" s="23"/>
      <c r="J267" s="23"/>
      <c r="K267" s="23"/>
      <c r="L267" s="23"/>
      <c r="M267" s="23"/>
      <c r="N267" s="4"/>
      <c r="O267" s="19" t="str">
        <f t="shared" si="124"/>
        <v/>
      </c>
      <c r="P267" s="19" t="str">
        <f t="shared" si="125"/>
        <v/>
      </c>
      <c r="Q267" s="19" t="str">
        <f t="shared" si="126"/>
        <v/>
      </c>
      <c r="R267" s="19" t="str">
        <f t="shared" si="127"/>
        <v/>
      </c>
      <c r="S267" s="19" t="str">
        <f t="shared" si="128"/>
        <v/>
      </c>
      <c r="T267" s="19" t="str">
        <f t="shared" si="129"/>
        <v/>
      </c>
      <c r="U267" s="19" t="str">
        <f t="shared" si="130"/>
        <v/>
      </c>
      <c r="V267" s="19" t="str">
        <f t="shared" si="131"/>
        <v/>
      </c>
      <c r="W267" s="19" t="str">
        <f t="shared" si="132"/>
        <v/>
      </c>
      <c r="X267" s="19" t="str">
        <f t="shared" si="133"/>
        <v/>
      </c>
      <c r="Y267" s="19" t="str">
        <f t="shared" si="134"/>
        <v/>
      </c>
      <c r="Z267" s="19" t="str">
        <f t="shared" si="135"/>
        <v/>
      </c>
      <c r="AA267" s="19" t="str">
        <f t="shared" si="136"/>
        <v/>
      </c>
      <c r="AB267" s="19" t="str">
        <f t="shared" si="137"/>
        <v/>
      </c>
      <c r="AC267" s="19" t="str">
        <f t="shared" si="138"/>
        <v/>
      </c>
      <c r="AD267" s="19" t="str">
        <f t="shared" si="139"/>
        <v/>
      </c>
      <c r="AE267" s="19" t="str">
        <f t="shared" si="140"/>
        <v/>
      </c>
      <c r="AF267" s="19" t="str">
        <f t="shared" si="141"/>
        <v/>
      </c>
      <c r="AG267" s="19" t="str">
        <f t="shared" si="142"/>
        <v/>
      </c>
      <c r="AH267" s="19" t="str">
        <f t="shared" si="143"/>
        <v/>
      </c>
      <c r="AI267" s="19" t="str">
        <f t="shared" si="144"/>
        <v/>
      </c>
      <c r="AJ267" s="19" t="str">
        <f t="shared" si="145"/>
        <v/>
      </c>
      <c r="AK267" s="19" t="str">
        <f t="shared" si="146"/>
        <v/>
      </c>
      <c r="AL267" s="19" t="str">
        <f t="shared" si="147"/>
        <v/>
      </c>
      <c r="AM267" s="19" t="str">
        <f t="shared" si="148"/>
        <v/>
      </c>
      <c r="AN267" s="19" t="str">
        <f t="shared" si="149"/>
        <v/>
      </c>
      <c r="AO267" s="19" t="str">
        <f t="shared" si="150"/>
        <v/>
      </c>
      <c r="AP267" s="19" t="str">
        <f t="shared" si="151"/>
        <v/>
      </c>
      <c r="AQ267" s="19" t="str">
        <f t="shared" si="152"/>
        <v/>
      </c>
      <c r="AR267" s="19" t="str">
        <f t="shared" si="153"/>
        <v/>
      </c>
      <c r="AS267" s="19" t="str">
        <f t="shared" si="154"/>
        <v/>
      </c>
      <c r="AT267" s="19" t="str">
        <f t="shared" si="155"/>
        <v/>
      </c>
      <c r="AU267" s="19" t="str">
        <f t="shared" si="156"/>
        <v/>
      </c>
      <c r="AV267" s="19" t="str">
        <f t="shared" si="157"/>
        <v/>
      </c>
      <c r="AW267" s="19" t="str">
        <f t="shared" si="158"/>
        <v/>
      </c>
      <c r="AX267" s="19" t="str">
        <f t="shared" si="159"/>
        <v/>
      </c>
      <c r="AY267" s="19" t="str">
        <f t="shared" si="160"/>
        <v/>
      </c>
      <c r="AZ267" s="19" t="str">
        <f t="shared" si="161"/>
        <v/>
      </c>
      <c r="BA267" s="19" t="str">
        <f t="shared" si="37"/>
        <v/>
      </c>
    </row>
    <row r="268" spans="1:53" ht="15.75" customHeight="1">
      <c r="A268" s="19">
        <f t="shared" si="38"/>
        <v>256</v>
      </c>
      <c r="B268" s="20"/>
      <c r="C268" s="20"/>
      <c r="D268" s="20"/>
      <c r="E268" s="20"/>
      <c r="F268" s="21"/>
      <c r="G268" s="22" t="str">
        <f t="shared" si="122"/>
        <v>error</v>
      </c>
      <c r="H268" s="22" t="str">
        <f t="shared" si="123"/>
        <v>error</v>
      </c>
      <c r="I268" s="23"/>
      <c r="J268" s="23"/>
      <c r="K268" s="23"/>
      <c r="L268" s="23"/>
      <c r="M268" s="23"/>
      <c r="N268" s="4"/>
      <c r="O268" s="19" t="str">
        <f t="shared" si="124"/>
        <v/>
      </c>
      <c r="P268" s="19" t="str">
        <f t="shared" si="125"/>
        <v/>
      </c>
      <c r="Q268" s="19" t="str">
        <f t="shared" si="126"/>
        <v/>
      </c>
      <c r="R268" s="19" t="str">
        <f t="shared" si="127"/>
        <v/>
      </c>
      <c r="S268" s="19" t="str">
        <f t="shared" si="128"/>
        <v/>
      </c>
      <c r="T268" s="19" t="str">
        <f t="shared" si="129"/>
        <v/>
      </c>
      <c r="U268" s="19" t="str">
        <f t="shared" si="130"/>
        <v/>
      </c>
      <c r="V268" s="19" t="str">
        <f t="shared" si="131"/>
        <v/>
      </c>
      <c r="W268" s="19" t="str">
        <f t="shared" si="132"/>
        <v/>
      </c>
      <c r="X268" s="19" t="str">
        <f t="shared" si="133"/>
        <v/>
      </c>
      <c r="Y268" s="19" t="str">
        <f t="shared" si="134"/>
        <v/>
      </c>
      <c r="Z268" s="19" t="str">
        <f t="shared" si="135"/>
        <v/>
      </c>
      <c r="AA268" s="19" t="str">
        <f t="shared" si="136"/>
        <v/>
      </c>
      <c r="AB268" s="19" t="str">
        <f t="shared" si="137"/>
        <v/>
      </c>
      <c r="AC268" s="19" t="str">
        <f t="shared" si="138"/>
        <v/>
      </c>
      <c r="AD268" s="19" t="str">
        <f t="shared" si="139"/>
        <v/>
      </c>
      <c r="AE268" s="19" t="str">
        <f t="shared" si="140"/>
        <v/>
      </c>
      <c r="AF268" s="19" t="str">
        <f t="shared" si="141"/>
        <v/>
      </c>
      <c r="AG268" s="19" t="str">
        <f t="shared" si="142"/>
        <v/>
      </c>
      <c r="AH268" s="19" t="str">
        <f t="shared" si="143"/>
        <v/>
      </c>
      <c r="AI268" s="19" t="str">
        <f t="shared" si="144"/>
        <v/>
      </c>
      <c r="AJ268" s="19" t="str">
        <f t="shared" si="145"/>
        <v/>
      </c>
      <c r="AK268" s="19" t="str">
        <f t="shared" si="146"/>
        <v/>
      </c>
      <c r="AL268" s="19" t="str">
        <f t="shared" si="147"/>
        <v/>
      </c>
      <c r="AM268" s="19" t="str">
        <f t="shared" si="148"/>
        <v/>
      </c>
      <c r="AN268" s="19" t="str">
        <f t="shared" si="149"/>
        <v/>
      </c>
      <c r="AO268" s="19" t="str">
        <f t="shared" si="150"/>
        <v/>
      </c>
      <c r="AP268" s="19" t="str">
        <f t="shared" si="151"/>
        <v/>
      </c>
      <c r="AQ268" s="19" t="str">
        <f t="shared" si="152"/>
        <v/>
      </c>
      <c r="AR268" s="19" t="str">
        <f t="shared" si="153"/>
        <v/>
      </c>
      <c r="AS268" s="19" t="str">
        <f t="shared" si="154"/>
        <v/>
      </c>
      <c r="AT268" s="19" t="str">
        <f t="shared" si="155"/>
        <v/>
      </c>
      <c r="AU268" s="19" t="str">
        <f t="shared" si="156"/>
        <v/>
      </c>
      <c r="AV268" s="19" t="str">
        <f t="shared" si="157"/>
        <v/>
      </c>
      <c r="AW268" s="19" t="str">
        <f t="shared" si="158"/>
        <v/>
      </c>
      <c r="AX268" s="19" t="str">
        <f t="shared" si="159"/>
        <v/>
      </c>
      <c r="AY268" s="19" t="str">
        <f t="shared" si="160"/>
        <v/>
      </c>
      <c r="AZ268" s="19" t="str">
        <f t="shared" si="161"/>
        <v/>
      </c>
      <c r="BA268" s="19" t="str">
        <f t="shared" ref="BA268:BA312" si="162">IF($L268="〇",ROW(),"")</f>
        <v/>
      </c>
    </row>
    <row r="269" spans="1:53" ht="15.75" customHeight="1">
      <c r="A269" s="19">
        <f t="shared" ref="A269:A312" si="163">A268+1</f>
        <v>257</v>
      </c>
      <c r="B269" s="20"/>
      <c r="C269" s="20"/>
      <c r="D269" s="20"/>
      <c r="E269" s="20"/>
      <c r="F269" s="21"/>
      <c r="G269" s="22" t="str">
        <f t="shared" ref="G269:G312" si="164">IF($F269="","error",DATEDIF($F269,$C$1,"Y"))</f>
        <v>error</v>
      </c>
      <c r="H269" s="22" t="str">
        <f t="shared" ref="H269:H312" si="165">IF($F269="","error",IF(DATEDIF($F269,DATE(YEAR($C$1)-(MONTH($C$1)&lt;=3)*1,4,1),"Y")-2&gt;15,"成年",CHOOSE(DATEDIF($F269,DATE(YEAR($C$1)-(MONTH($C$1)&lt;=3)*1,4,1),"Y")-2,"幼年A","幼年A","幼年B","小学1年","小学2年","小学3年","小学4年","小学5年","小学6年","中学生","中学生","中学生","高校生","高校生","高校生")))</f>
        <v>error</v>
      </c>
      <c r="I269" s="23"/>
      <c r="J269" s="23"/>
      <c r="K269" s="23"/>
      <c r="L269" s="23"/>
      <c r="M269" s="23"/>
      <c r="N269" s="4"/>
      <c r="O269" s="19" t="str">
        <f t="shared" ref="O269:O312" si="166">IF($E269="男子",IF($H269="幼年A",IF($I269="〇",ROW(),""),""),"")</f>
        <v/>
      </c>
      <c r="P269" s="19" t="str">
        <f t="shared" ref="P269:P312" si="167">IF($E269="男子",IF($H269="幼年A",IF($J269="〇",ROW(),""),""),"")</f>
        <v/>
      </c>
      <c r="Q269" s="19" t="str">
        <f t="shared" ref="Q269:Q312" si="168">IF($E269="女子",IF($H269="幼年A",IF($I269="〇",ROW(),""),""),"")</f>
        <v/>
      </c>
      <c r="R269" s="19" t="str">
        <f t="shared" ref="R269:R312" si="169">IF($E269="女子",IF($H269="幼年A",IF($J269="〇",ROW(),""),""),"")</f>
        <v/>
      </c>
      <c r="S269" s="19" t="str">
        <f t="shared" ref="S269:S312" si="170">IF($E269="男子",IF($H269="幼年B",IF($I269="〇",ROW(),""),""),"")</f>
        <v/>
      </c>
      <c r="T269" s="19" t="str">
        <f t="shared" ref="T269:T312" si="171">IF($E269="男子",IF($H269="幼年B",IF($J269="〇",ROW(),""),""),"")</f>
        <v/>
      </c>
      <c r="U269" s="19" t="str">
        <f t="shared" ref="U269:U312" si="172">IF($E269="女子",IF($H269="幼年B",IF($I269="〇",ROW(),""),""),"")</f>
        <v/>
      </c>
      <c r="V269" s="19" t="str">
        <f t="shared" ref="V269:V312" si="173">IF($E269="女子",IF($H269="幼年B",IF($J269="〇",ROW(),""),""),"")</f>
        <v/>
      </c>
      <c r="W269" s="19" t="str">
        <f t="shared" ref="W269:W312" si="174">IF($E269="男子",IF($H269="小学1年",IF($I269="〇",ROW(),""),""),"")</f>
        <v/>
      </c>
      <c r="X269" s="19" t="str">
        <f t="shared" ref="X269:X312" si="175">IF($E269="男子",IF($H269="小学1年",IF($J269="〇",ROW(),""),""),"")</f>
        <v/>
      </c>
      <c r="Y269" s="19" t="str">
        <f t="shared" ref="Y269:Y312" si="176">IF($E269="女子",IF($H269="小学1年",IF($I269="〇",ROW(),""),""),"")</f>
        <v/>
      </c>
      <c r="Z269" s="19" t="str">
        <f t="shared" ref="Z269:Z312" si="177">IF($E269="女子",IF($H269="小学1年",IF($J269="〇",ROW(),""),""),"")</f>
        <v/>
      </c>
      <c r="AA269" s="19" t="str">
        <f t="shared" ref="AA269:AA312" si="178">IF($E269="男子",IF($H269="小学2年",IF($I269="〇",ROW(),""),""),"")</f>
        <v/>
      </c>
      <c r="AB269" s="19" t="str">
        <f t="shared" ref="AB269:AB312" si="179">IF($E269="男子",IF($H269="小学2年",IF($J269="〇",ROW(),""),""),"")</f>
        <v/>
      </c>
      <c r="AC269" s="19" t="str">
        <f t="shared" ref="AC269:AC312" si="180">IF($E269="女子",IF($H269="小学2年",IF($I269="〇",ROW(),""),""),"")</f>
        <v/>
      </c>
      <c r="AD269" s="19" t="str">
        <f t="shared" ref="AD269:AD312" si="181">IF($E269="女子",IF($H269="小学2年",IF($J269="〇",ROW(),""),""),"")</f>
        <v/>
      </c>
      <c r="AE269" s="19" t="str">
        <f t="shared" ref="AE269:AE312" si="182">IF($E269="男子",IF($H269="小学3年",IF($I269="〇",ROW(),""),""),"")</f>
        <v/>
      </c>
      <c r="AF269" s="19" t="str">
        <f t="shared" ref="AF269:AF312" si="183">IF($E269="男子",IF($H269="小学3年",IF($J269="〇",ROW(),""),""),"")</f>
        <v/>
      </c>
      <c r="AG269" s="19" t="str">
        <f t="shared" ref="AG269:AG312" si="184">IF($E269="女子",IF($H269="小学3年",IF($I269="〇",ROW(),""),""),"")</f>
        <v/>
      </c>
      <c r="AH269" s="19" t="str">
        <f t="shared" ref="AH269:AH312" si="185">IF($E269="女子",IF($H269="小学3年",IF($J269="〇",ROW(),""),""),"")</f>
        <v/>
      </c>
      <c r="AI269" s="19" t="str">
        <f t="shared" ref="AI269:AI312" si="186">IF($E269="男子",IF($H269="小学4年",IF($I269="〇",ROW(),""),""),"")</f>
        <v/>
      </c>
      <c r="AJ269" s="19" t="str">
        <f t="shared" ref="AJ269:AJ312" si="187">IF($E269="男子",IF($H269="小学4年",IF($J269="〇",ROW(),""),""),"")</f>
        <v/>
      </c>
      <c r="AK269" s="19" t="str">
        <f t="shared" ref="AK269:AK312" si="188">IF($E269="女子",IF($H269="小学4年",IF($I269="〇",ROW(),""),""),"")</f>
        <v/>
      </c>
      <c r="AL269" s="19" t="str">
        <f t="shared" ref="AL269:AL312" si="189">IF($E269="女子",IF($H269="小学4年",IF($J269="〇",ROW(),""),""),"")</f>
        <v/>
      </c>
      <c r="AM269" s="19" t="str">
        <f t="shared" ref="AM269:AM312" si="190">IF($E269="男子",IF($H269="小学5年",IF($I269="〇",ROW(),""),""),"")</f>
        <v/>
      </c>
      <c r="AN269" s="19" t="str">
        <f t="shared" ref="AN269:AN312" si="191">IF($E269="男子",IF($H269="小学5年",IF($J269="〇",ROW(),""),""),"")</f>
        <v/>
      </c>
      <c r="AO269" s="19" t="str">
        <f t="shared" ref="AO269:AO312" si="192">IF($E269="女子",IF($H269="小学5年",IF($I269="〇",ROW(),""),""),"")</f>
        <v/>
      </c>
      <c r="AP269" s="19" t="str">
        <f t="shared" ref="AP269:AP312" si="193">IF($E269="女子",IF($H269="小学5年",IF($J269="〇",ROW(),""),""),"")</f>
        <v/>
      </c>
      <c r="AQ269" s="19" t="str">
        <f t="shared" ref="AQ269:AQ312" si="194">IF($E269="男子",IF($H269="小学6年",IF($I269="〇",ROW(),""),""),"")</f>
        <v/>
      </c>
      <c r="AR269" s="19" t="str">
        <f t="shared" ref="AR269:AR312" si="195">IF($E269="男子",IF($H269="小学6年",IF($J269="〇",ROW(),""),""),"")</f>
        <v/>
      </c>
      <c r="AS269" s="19" t="str">
        <f t="shared" ref="AS269:AS312" si="196">IF($E269="女子",IF($H269="小学6年",IF($I269="〇",ROW(),""),""),"")</f>
        <v/>
      </c>
      <c r="AT269" s="19" t="str">
        <f t="shared" ref="AT269:AT312" si="197">IF($E269="女子",IF($H269="小学6年",IF($J269="〇",ROW(),""),""),"")</f>
        <v/>
      </c>
      <c r="AU269" s="19" t="str">
        <f t="shared" ref="AU269:AU312" si="198">IF($E269="男子",IF($H269="中学生",IF($I269="〇",ROW(),""),""),"")</f>
        <v/>
      </c>
      <c r="AV269" s="19" t="str">
        <f t="shared" ref="AV269:AV312" si="199">IF($E269="男子",IF($H269="中学生",IF($J269="〇",ROW(),""),""),"")</f>
        <v/>
      </c>
      <c r="AW269" s="19" t="str">
        <f t="shared" ref="AW269:AW312" si="200">IF($E269="女子",IF($H269="中学生",IF($I269="〇",ROW(),""),""),"")</f>
        <v/>
      </c>
      <c r="AX269" s="19" t="str">
        <f t="shared" ref="AX269:AX312" si="201">IF($E269="女子",IF($H269="中学生",IF($J269="〇",ROW(),""),""),"")</f>
        <v/>
      </c>
      <c r="AY269" s="19" t="str">
        <f t="shared" si="160"/>
        <v/>
      </c>
      <c r="AZ269" s="19" t="str">
        <f t="shared" si="161"/>
        <v/>
      </c>
      <c r="BA269" s="19" t="str">
        <f t="shared" si="162"/>
        <v/>
      </c>
    </row>
    <row r="270" spans="1:53" ht="15.75" customHeight="1">
      <c r="A270" s="19">
        <f t="shared" si="163"/>
        <v>258</v>
      </c>
      <c r="B270" s="20"/>
      <c r="C270" s="20"/>
      <c r="D270" s="20"/>
      <c r="E270" s="20"/>
      <c r="F270" s="21"/>
      <c r="G270" s="22" t="str">
        <f t="shared" si="164"/>
        <v>error</v>
      </c>
      <c r="H270" s="22" t="str">
        <f t="shared" si="165"/>
        <v>error</v>
      </c>
      <c r="I270" s="23"/>
      <c r="J270" s="23"/>
      <c r="K270" s="23"/>
      <c r="L270" s="23"/>
      <c r="M270" s="23"/>
      <c r="N270" s="4"/>
      <c r="O270" s="19" t="str">
        <f t="shared" si="166"/>
        <v/>
      </c>
      <c r="P270" s="19" t="str">
        <f t="shared" si="167"/>
        <v/>
      </c>
      <c r="Q270" s="19" t="str">
        <f t="shared" si="168"/>
        <v/>
      </c>
      <c r="R270" s="19" t="str">
        <f t="shared" si="169"/>
        <v/>
      </c>
      <c r="S270" s="19" t="str">
        <f t="shared" si="170"/>
        <v/>
      </c>
      <c r="T270" s="19" t="str">
        <f t="shared" si="171"/>
        <v/>
      </c>
      <c r="U270" s="19" t="str">
        <f t="shared" si="172"/>
        <v/>
      </c>
      <c r="V270" s="19" t="str">
        <f t="shared" si="173"/>
        <v/>
      </c>
      <c r="W270" s="19" t="str">
        <f t="shared" si="174"/>
        <v/>
      </c>
      <c r="X270" s="19" t="str">
        <f t="shared" si="175"/>
        <v/>
      </c>
      <c r="Y270" s="19" t="str">
        <f t="shared" si="176"/>
        <v/>
      </c>
      <c r="Z270" s="19" t="str">
        <f t="shared" si="177"/>
        <v/>
      </c>
      <c r="AA270" s="19" t="str">
        <f t="shared" si="178"/>
        <v/>
      </c>
      <c r="AB270" s="19" t="str">
        <f t="shared" si="179"/>
        <v/>
      </c>
      <c r="AC270" s="19" t="str">
        <f t="shared" si="180"/>
        <v/>
      </c>
      <c r="AD270" s="19" t="str">
        <f t="shared" si="181"/>
        <v/>
      </c>
      <c r="AE270" s="19" t="str">
        <f t="shared" si="182"/>
        <v/>
      </c>
      <c r="AF270" s="19" t="str">
        <f t="shared" si="183"/>
        <v/>
      </c>
      <c r="AG270" s="19" t="str">
        <f t="shared" si="184"/>
        <v/>
      </c>
      <c r="AH270" s="19" t="str">
        <f t="shared" si="185"/>
        <v/>
      </c>
      <c r="AI270" s="19" t="str">
        <f t="shared" si="186"/>
        <v/>
      </c>
      <c r="AJ270" s="19" t="str">
        <f t="shared" si="187"/>
        <v/>
      </c>
      <c r="AK270" s="19" t="str">
        <f t="shared" si="188"/>
        <v/>
      </c>
      <c r="AL270" s="19" t="str">
        <f t="shared" si="189"/>
        <v/>
      </c>
      <c r="AM270" s="19" t="str">
        <f t="shared" si="190"/>
        <v/>
      </c>
      <c r="AN270" s="19" t="str">
        <f t="shared" si="191"/>
        <v/>
      </c>
      <c r="AO270" s="19" t="str">
        <f t="shared" si="192"/>
        <v/>
      </c>
      <c r="AP270" s="19" t="str">
        <f t="shared" si="193"/>
        <v/>
      </c>
      <c r="AQ270" s="19" t="str">
        <f t="shared" si="194"/>
        <v/>
      </c>
      <c r="AR270" s="19" t="str">
        <f t="shared" si="195"/>
        <v/>
      </c>
      <c r="AS270" s="19" t="str">
        <f t="shared" si="196"/>
        <v/>
      </c>
      <c r="AT270" s="19" t="str">
        <f t="shared" si="197"/>
        <v/>
      </c>
      <c r="AU270" s="19" t="str">
        <f t="shared" si="198"/>
        <v/>
      </c>
      <c r="AV270" s="19" t="str">
        <f t="shared" si="199"/>
        <v/>
      </c>
      <c r="AW270" s="19" t="str">
        <f t="shared" si="200"/>
        <v/>
      </c>
      <c r="AX270" s="19" t="str">
        <f t="shared" si="201"/>
        <v/>
      </c>
      <c r="AY270" s="19" t="str">
        <f t="shared" ref="AY270:AY312" si="202">IF($E270="男子",IF(OR($H270="幼年A",$H270="幼年B"),IF($K270="〇",ROW(),""),""),"")</f>
        <v/>
      </c>
      <c r="AZ270" s="19" t="str">
        <f t="shared" ref="AZ270:AZ312" si="203">IF($E270="女子",IF(OR($H270="幼年A",$H270="幼年B"),IF($K270="〇",ROW(),""),""),"")</f>
        <v/>
      </c>
      <c r="BA270" s="19" t="str">
        <f t="shared" si="162"/>
        <v/>
      </c>
    </row>
    <row r="271" spans="1:53" ht="15.75" customHeight="1">
      <c r="A271" s="19">
        <f t="shared" si="163"/>
        <v>259</v>
      </c>
      <c r="B271" s="20"/>
      <c r="C271" s="20"/>
      <c r="D271" s="20"/>
      <c r="E271" s="20"/>
      <c r="F271" s="21"/>
      <c r="G271" s="22" t="str">
        <f t="shared" si="164"/>
        <v>error</v>
      </c>
      <c r="H271" s="22" t="str">
        <f t="shared" si="165"/>
        <v>error</v>
      </c>
      <c r="I271" s="23"/>
      <c r="J271" s="23"/>
      <c r="K271" s="23"/>
      <c r="L271" s="23"/>
      <c r="M271" s="23"/>
      <c r="N271" s="4"/>
      <c r="O271" s="19" t="str">
        <f t="shared" si="166"/>
        <v/>
      </c>
      <c r="P271" s="19" t="str">
        <f t="shared" si="167"/>
        <v/>
      </c>
      <c r="Q271" s="19" t="str">
        <f t="shared" si="168"/>
        <v/>
      </c>
      <c r="R271" s="19" t="str">
        <f t="shared" si="169"/>
        <v/>
      </c>
      <c r="S271" s="19" t="str">
        <f t="shared" si="170"/>
        <v/>
      </c>
      <c r="T271" s="19" t="str">
        <f t="shared" si="171"/>
        <v/>
      </c>
      <c r="U271" s="19" t="str">
        <f t="shared" si="172"/>
        <v/>
      </c>
      <c r="V271" s="19" t="str">
        <f t="shared" si="173"/>
        <v/>
      </c>
      <c r="W271" s="19" t="str">
        <f t="shared" si="174"/>
        <v/>
      </c>
      <c r="X271" s="19" t="str">
        <f t="shared" si="175"/>
        <v/>
      </c>
      <c r="Y271" s="19" t="str">
        <f t="shared" si="176"/>
        <v/>
      </c>
      <c r="Z271" s="19" t="str">
        <f t="shared" si="177"/>
        <v/>
      </c>
      <c r="AA271" s="19" t="str">
        <f t="shared" si="178"/>
        <v/>
      </c>
      <c r="AB271" s="19" t="str">
        <f t="shared" si="179"/>
        <v/>
      </c>
      <c r="AC271" s="19" t="str">
        <f t="shared" si="180"/>
        <v/>
      </c>
      <c r="AD271" s="19" t="str">
        <f t="shared" si="181"/>
        <v/>
      </c>
      <c r="AE271" s="19" t="str">
        <f t="shared" si="182"/>
        <v/>
      </c>
      <c r="AF271" s="19" t="str">
        <f t="shared" si="183"/>
        <v/>
      </c>
      <c r="AG271" s="19" t="str">
        <f t="shared" si="184"/>
        <v/>
      </c>
      <c r="AH271" s="19" t="str">
        <f t="shared" si="185"/>
        <v/>
      </c>
      <c r="AI271" s="19" t="str">
        <f t="shared" si="186"/>
        <v/>
      </c>
      <c r="AJ271" s="19" t="str">
        <f t="shared" si="187"/>
        <v/>
      </c>
      <c r="AK271" s="19" t="str">
        <f t="shared" si="188"/>
        <v/>
      </c>
      <c r="AL271" s="19" t="str">
        <f t="shared" si="189"/>
        <v/>
      </c>
      <c r="AM271" s="19" t="str">
        <f t="shared" si="190"/>
        <v/>
      </c>
      <c r="AN271" s="19" t="str">
        <f t="shared" si="191"/>
        <v/>
      </c>
      <c r="AO271" s="19" t="str">
        <f t="shared" si="192"/>
        <v/>
      </c>
      <c r="AP271" s="19" t="str">
        <f t="shared" si="193"/>
        <v/>
      </c>
      <c r="AQ271" s="19" t="str">
        <f t="shared" si="194"/>
        <v/>
      </c>
      <c r="AR271" s="19" t="str">
        <f t="shared" si="195"/>
        <v/>
      </c>
      <c r="AS271" s="19" t="str">
        <f t="shared" si="196"/>
        <v/>
      </c>
      <c r="AT271" s="19" t="str">
        <f t="shared" si="197"/>
        <v/>
      </c>
      <c r="AU271" s="19" t="str">
        <f t="shared" si="198"/>
        <v/>
      </c>
      <c r="AV271" s="19" t="str">
        <f t="shared" si="199"/>
        <v/>
      </c>
      <c r="AW271" s="19" t="str">
        <f t="shared" si="200"/>
        <v/>
      </c>
      <c r="AX271" s="19" t="str">
        <f t="shared" si="201"/>
        <v/>
      </c>
      <c r="AY271" s="19" t="str">
        <f t="shared" si="202"/>
        <v/>
      </c>
      <c r="AZ271" s="19" t="str">
        <f t="shared" si="203"/>
        <v/>
      </c>
      <c r="BA271" s="19" t="str">
        <f t="shared" si="162"/>
        <v/>
      </c>
    </row>
    <row r="272" spans="1:53" ht="15.75" customHeight="1">
      <c r="A272" s="19">
        <f t="shared" si="163"/>
        <v>260</v>
      </c>
      <c r="B272" s="20"/>
      <c r="C272" s="20"/>
      <c r="D272" s="20"/>
      <c r="E272" s="20"/>
      <c r="F272" s="21"/>
      <c r="G272" s="22" t="str">
        <f t="shared" si="164"/>
        <v>error</v>
      </c>
      <c r="H272" s="22" t="str">
        <f t="shared" si="165"/>
        <v>error</v>
      </c>
      <c r="I272" s="23"/>
      <c r="J272" s="23"/>
      <c r="K272" s="23"/>
      <c r="L272" s="23"/>
      <c r="M272" s="23"/>
      <c r="N272" s="4"/>
      <c r="O272" s="19" t="str">
        <f t="shared" si="166"/>
        <v/>
      </c>
      <c r="P272" s="19" t="str">
        <f t="shared" si="167"/>
        <v/>
      </c>
      <c r="Q272" s="19" t="str">
        <f t="shared" si="168"/>
        <v/>
      </c>
      <c r="R272" s="19" t="str">
        <f t="shared" si="169"/>
        <v/>
      </c>
      <c r="S272" s="19" t="str">
        <f t="shared" si="170"/>
        <v/>
      </c>
      <c r="T272" s="19" t="str">
        <f t="shared" si="171"/>
        <v/>
      </c>
      <c r="U272" s="19" t="str">
        <f t="shared" si="172"/>
        <v/>
      </c>
      <c r="V272" s="19" t="str">
        <f t="shared" si="173"/>
        <v/>
      </c>
      <c r="W272" s="19" t="str">
        <f t="shared" si="174"/>
        <v/>
      </c>
      <c r="X272" s="19" t="str">
        <f t="shared" si="175"/>
        <v/>
      </c>
      <c r="Y272" s="19" t="str">
        <f t="shared" si="176"/>
        <v/>
      </c>
      <c r="Z272" s="19" t="str">
        <f t="shared" si="177"/>
        <v/>
      </c>
      <c r="AA272" s="19" t="str">
        <f t="shared" si="178"/>
        <v/>
      </c>
      <c r="AB272" s="19" t="str">
        <f t="shared" si="179"/>
        <v/>
      </c>
      <c r="AC272" s="19" t="str">
        <f t="shared" si="180"/>
        <v/>
      </c>
      <c r="AD272" s="19" t="str">
        <f t="shared" si="181"/>
        <v/>
      </c>
      <c r="AE272" s="19" t="str">
        <f t="shared" si="182"/>
        <v/>
      </c>
      <c r="AF272" s="19" t="str">
        <f t="shared" si="183"/>
        <v/>
      </c>
      <c r="AG272" s="19" t="str">
        <f t="shared" si="184"/>
        <v/>
      </c>
      <c r="AH272" s="19" t="str">
        <f t="shared" si="185"/>
        <v/>
      </c>
      <c r="AI272" s="19" t="str">
        <f t="shared" si="186"/>
        <v/>
      </c>
      <c r="AJ272" s="19" t="str">
        <f t="shared" si="187"/>
        <v/>
      </c>
      <c r="AK272" s="19" t="str">
        <f t="shared" si="188"/>
        <v/>
      </c>
      <c r="AL272" s="19" t="str">
        <f t="shared" si="189"/>
        <v/>
      </c>
      <c r="AM272" s="19" t="str">
        <f t="shared" si="190"/>
        <v/>
      </c>
      <c r="AN272" s="19" t="str">
        <f t="shared" si="191"/>
        <v/>
      </c>
      <c r="AO272" s="19" t="str">
        <f t="shared" si="192"/>
        <v/>
      </c>
      <c r="AP272" s="19" t="str">
        <f t="shared" si="193"/>
        <v/>
      </c>
      <c r="AQ272" s="19" t="str">
        <f t="shared" si="194"/>
        <v/>
      </c>
      <c r="AR272" s="19" t="str">
        <f t="shared" si="195"/>
        <v/>
      </c>
      <c r="AS272" s="19" t="str">
        <f t="shared" si="196"/>
        <v/>
      </c>
      <c r="AT272" s="19" t="str">
        <f t="shared" si="197"/>
        <v/>
      </c>
      <c r="AU272" s="19" t="str">
        <f t="shared" si="198"/>
        <v/>
      </c>
      <c r="AV272" s="19" t="str">
        <f t="shared" si="199"/>
        <v/>
      </c>
      <c r="AW272" s="19" t="str">
        <f t="shared" si="200"/>
        <v/>
      </c>
      <c r="AX272" s="19" t="str">
        <f t="shared" si="201"/>
        <v/>
      </c>
      <c r="AY272" s="19" t="str">
        <f t="shared" si="202"/>
        <v/>
      </c>
      <c r="AZ272" s="19" t="str">
        <f t="shared" si="203"/>
        <v/>
      </c>
      <c r="BA272" s="19" t="str">
        <f t="shared" si="162"/>
        <v/>
      </c>
    </row>
    <row r="273" spans="1:53" ht="15.75" customHeight="1">
      <c r="A273" s="19">
        <f t="shared" si="163"/>
        <v>261</v>
      </c>
      <c r="B273" s="20"/>
      <c r="C273" s="20"/>
      <c r="D273" s="20"/>
      <c r="E273" s="20"/>
      <c r="F273" s="21"/>
      <c r="G273" s="22" t="str">
        <f t="shared" si="164"/>
        <v>error</v>
      </c>
      <c r="H273" s="22" t="str">
        <f t="shared" si="165"/>
        <v>error</v>
      </c>
      <c r="I273" s="23"/>
      <c r="J273" s="23"/>
      <c r="K273" s="23"/>
      <c r="L273" s="23"/>
      <c r="M273" s="23"/>
      <c r="N273" s="4"/>
      <c r="O273" s="19" t="str">
        <f t="shared" si="166"/>
        <v/>
      </c>
      <c r="P273" s="19" t="str">
        <f t="shared" si="167"/>
        <v/>
      </c>
      <c r="Q273" s="19" t="str">
        <f t="shared" si="168"/>
        <v/>
      </c>
      <c r="R273" s="19" t="str">
        <f t="shared" si="169"/>
        <v/>
      </c>
      <c r="S273" s="19" t="str">
        <f t="shared" si="170"/>
        <v/>
      </c>
      <c r="T273" s="19" t="str">
        <f t="shared" si="171"/>
        <v/>
      </c>
      <c r="U273" s="19" t="str">
        <f t="shared" si="172"/>
        <v/>
      </c>
      <c r="V273" s="19" t="str">
        <f t="shared" si="173"/>
        <v/>
      </c>
      <c r="W273" s="19" t="str">
        <f t="shared" si="174"/>
        <v/>
      </c>
      <c r="X273" s="19" t="str">
        <f t="shared" si="175"/>
        <v/>
      </c>
      <c r="Y273" s="19" t="str">
        <f t="shared" si="176"/>
        <v/>
      </c>
      <c r="Z273" s="19" t="str">
        <f t="shared" si="177"/>
        <v/>
      </c>
      <c r="AA273" s="19" t="str">
        <f t="shared" si="178"/>
        <v/>
      </c>
      <c r="AB273" s="19" t="str">
        <f t="shared" si="179"/>
        <v/>
      </c>
      <c r="AC273" s="19" t="str">
        <f t="shared" si="180"/>
        <v/>
      </c>
      <c r="AD273" s="19" t="str">
        <f t="shared" si="181"/>
        <v/>
      </c>
      <c r="AE273" s="19" t="str">
        <f t="shared" si="182"/>
        <v/>
      </c>
      <c r="AF273" s="19" t="str">
        <f t="shared" si="183"/>
        <v/>
      </c>
      <c r="AG273" s="19" t="str">
        <f t="shared" si="184"/>
        <v/>
      </c>
      <c r="AH273" s="19" t="str">
        <f t="shared" si="185"/>
        <v/>
      </c>
      <c r="AI273" s="19" t="str">
        <f t="shared" si="186"/>
        <v/>
      </c>
      <c r="AJ273" s="19" t="str">
        <f t="shared" si="187"/>
        <v/>
      </c>
      <c r="AK273" s="19" t="str">
        <f t="shared" si="188"/>
        <v/>
      </c>
      <c r="AL273" s="19" t="str">
        <f t="shared" si="189"/>
        <v/>
      </c>
      <c r="AM273" s="19" t="str">
        <f t="shared" si="190"/>
        <v/>
      </c>
      <c r="AN273" s="19" t="str">
        <f t="shared" si="191"/>
        <v/>
      </c>
      <c r="AO273" s="19" t="str">
        <f t="shared" si="192"/>
        <v/>
      </c>
      <c r="AP273" s="19" t="str">
        <f t="shared" si="193"/>
        <v/>
      </c>
      <c r="AQ273" s="19" t="str">
        <f t="shared" si="194"/>
        <v/>
      </c>
      <c r="AR273" s="19" t="str">
        <f t="shared" si="195"/>
        <v/>
      </c>
      <c r="AS273" s="19" t="str">
        <f t="shared" si="196"/>
        <v/>
      </c>
      <c r="AT273" s="19" t="str">
        <f t="shared" si="197"/>
        <v/>
      </c>
      <c r="AU273" s="19" t="str">
        <f t="shared" si="198"/>
        <v/>
      </c>
      <c r="AV273" s="19" t="str">
        <f t="shared" si="199"/>
        <v/>
      </c>
      <c r="AW273" s="19" t="str">
        <f t="shared" si="200"/>
        <v/>
      </c>
      <c r="AX273" s="19" t="str">
        <f t="shared" si="201"/>
        <v/>
      </c>
      <c r="AY273" s="19" t="str">
        <f t="shared" si="202"/>
        <v/>
      </c>
      <c r="AZ273" s="19" t="str">
        <f t="shared" si="203"/>
        <v/>
      </c>
      <c r="BA273" s="19" t="str">
        <f t="shared" si="162"/>
        <v/>
      </c>
    </row>
    <row r="274" spans="1:53" ht="15.75" customHeight="1">
      <c r="A274" s="19">
        <f t="shared" si="163"/>
        <v>262</v>
      </c>
      <c r="B274" s="20"/>
      <c r="C274" s="20"/>
      <c r="D274" s="20"/>
      <c r="E274" s="20"/>
      <c r="F274" s="21"/>
      <c r="G274" s="22" t="str">
        <f t="shared" si="164"/>
        <v>error</v>
      </c>
      <c r="H274" s="22" t="str">
        <f t="shared" si="165"/>
        <v>error</v>
      </c>
      <c r="I274" s="23"/>
      <c r="J274" s="23"/>
      <c r="K274" s="23"/>
      <c r="L274" s="23"/>
      <c r="M274" s="23"/>
      <c r="N274" s="4"/>
      <c r="O274" s="19" t="str">
        <f t="shared" si="166"/>
        <v/>
      </c>
      <c r="P274" s="19" t="str">
        <f t="shared" si="167"/>
        <v/>
      </c>
      <c r="Q274" s="19" t="str">
        <f t="shared" si="168"/>
        <v/>
      </c>
      <c r="R274" s="19" t="str">
        <f t="shared" si="169"/>
        <v/>
      </c>
      <c r="S274" s="19" t="str">
        <f t="shared" si="170"/>
        <v/>
      </c>
      <c r="T274" s="19" t="str">
        <f t="shared" si="171"/>
        <v/>
      </c>
      <c r="U274" s="19" t="str">
        <f t="shared" si="172"/>
        <v/>
      </c>
      <c r="V274" s="19" t="str">
        <f t="shared" si="173"/>
        <v/>
      </c>
      <c r="W274" s="19" t="str">
        <f t="shared" si="174"/>
        <v/>
      </c>
      <c r="X274" s="19" t="str">
        <f t="shared" si="175"/>
        <v/>
      </c>
      <c r="Y274" s="19" t="str">
        <f t="shared" si="176"/>
        <v/>
      </c>
      <c r="Z274" s="19" t="str">
        <f t="shared" si="177"/>
        <v/>
      </c>
      <c r="AA274" s="19" t="str">
        <f t="shared" si="178"/>
        <v/>
      </c>
      <c r="AB274" s="19" t="str">
        <f t="shared" si="179"/>
        <v/>
      </c>
      <c r="AC274" s="19" t="str">
        <f t="shared" si="180"/>
        <v/>
      </c>
      <c r="AD274" s="19" t="str">
        <f t="shared" si="181"/>
        <v/>
      </c>
      <c r="AE274" s="19" t="str">
        <f t="shared" si="182"/>
        <v/>
      </c>
      <c r="AF274" s="19" t="str">
        <f t="shared" si="183"/>
        <v/>
      </c>
      <c r="AG274" s="19" t="str">
        <f t="shared" si="184"/>
        <v/>
      </c>
      <c r="AH274" s="19" t="str">
        <f t="shared" si="185"/>
        <v/>
      </c>
      <c r="AI274" s="19" t="str">
        <f t="shared" si="186"/>
        <v/>
      </c>
      <c r="AJ274" s="19" t="str">
        <f t="shared" si="187"/>
        <v/>
      </c>
      <c r="AK274" s="19" t="str">
        <f t="shared" si="188"/>
        <v/>
      </c>
      <c r="AL274" s="19" t="str">
        <f t="shared" si="189"/>
        <v/>
      </c>
      <c r="AM274" s="19" t="str">
        <f t="shared" si="190"/>
        <v/>
      </c>
      <c r="AN274" s="19" t="str">
        <f t="shared" si="191"/>
        <v/>
      </c>
      <c r="AO274" s="19" t="str">
        <f t="shared" si="192"/>
        <v/>
      </c>
      <c r="AP274" s="19" t="str">
        <f t="shared" si="193"/>
        <v/>
      </c>
      <c r="AQ274" s="19" t="str">
        <f t="shared" si="194"/>
        <v/>
      </c>
      <c r="AR274" s="19" t="str">
        <f t="shared" si="195"/>
        <v/>
      </c>
      <c r="AS274" s="19" t="str">
        <f t="shared" si="196"/>
        <v/>
      </c>
      <c r="AT274" s="19" t="str">
        <f t="shared" si="197"/>
        <v/>
      </c>
      <c r="AU274" s="19" t="str">
        <f t="shared" si="198"/>
        <v/>
      </c>
      <c r="AV274" s="19" t="str">
        <f t="shared" si="199"/>
        <v/>
      </c>
      <c r="AW274" s="19" t="str">
        <f t="shared" si="200"/>
        <v/>
      </c>
      <c r="AX274" s="19" t="str">
        <f t="shared" si="201"/>
        <v/>
      </c>
      <c r="AY274" s="19" t="str">
        <f t="shared" si="202"/>
        <v/>
      </c>
      <c r="AZ274" s="19" t="str">
        <f t="shared" si="203"/>
        <v/>
      </c>
      <c r="BA274" s="19" t="str">
        <f t="shared" si="162"/>
        <v/>
      </c>
    </row>
    <row r="275" spans="1:53" ht="15.75" customHeight="1">
      <c r="A275" s="19">
        <f t="shared" si="163"/>
        <v>263</v>
      </c>
      <c r="B275" s="20"/>
      <c r="C275" s="20"/>
      <c r="D275" s="20"/>
      <c r="E275" s="20"/>
      <c r="F275" s="21"/>
      <c r="G275" s="22" t="str">
        <f t="shared" si="164"/>
        <v>error</v>
      </c>
      <c r="H275" s="22" t="str">
        <f t="shared" si="165"/>
        <v>error</v>
      </c>
      <c r="I275" s="23"/>
      <c r="J275" s="23"/>
      <c r="K275" s="23"/>
      <c r="L275" s="23"/>
      <c r="M275" s="23"/>
      <c r="N275" s="4"/>
      <c r="O275" s="19" t="str">
        <f t="shared" si="166"/>
        <v/>
      </c>
      <c r="P275" s="19" t="str">
        <f t="shared" si="167"/>
        <v/>
      </c>
      <c r="Q275" s="19" t="str">
        <f t="shared" si="168"/>
        <v/>
      </c>
      <c r="R275" s="19" t="str">
        <f t="shared" si="169"/>
        <v/>
      </c>
      <c r="S275" s="19" t="str">
        <f t="shared" si="170"/>
        <v/>
      </c>
      <c r="T275" s="19" t="str">
        <f t="shared" si="171"/>
        <v/>
      </c>
      <c r="U275" s="19" t="str">
        <f t="shared" si="172"/>
        <v/>
      </c>
      <c r="V275" s="19" t="str">
        <f t="shared" si="173"/>
        <v/>
      </c>
      <c r="W275" s="19" t="str">
        <f t="shared" si="174"/>
        <v/>
      </c>
      <c r="X275" s="19" t="str">
        <f t="shared" si="175"/>
        <v/>
      </c>
      <c r="Y275" s="19" t="str">
        <f t="shared" si="176"/>
        <v/>
      </c>
      <c r="Z275" s="19" t="str">
        <f t="shared" si="177"/>
        <v/>
      </c>
      <c r="AA275" s="19" t="str">
        <f t="shared" si="178"/>
        <v/>
      </c>
      <c r="AB275" s="19" t="str">
        <f t="shared" si="179"/>
        <v/>
      </c>
      <c r="AC275" s="19" t="str">
        <f t="shared" si="180"/>
        <v/>
      </c>
      <c r="AD275" s="19" t="str">
        <f t="shared" si="181"/>
        <v/>
      </c>
      <c r="AE275" s="19" t="str">
        <f t="shared" si="182"/>
        <v/>
      </c>
      <c r="AF275" s="19" t="str">
        <f t="shared" si="183"/>
        <v/>
      </c>
      <c r="AG275" s="19" t="str">
        <f t="shared" si="184"/>
        <v/>
      </c>
      <c r="AH275" s="19" t="str">
        <f t="shared" si="185"/>
        <v/>
      </c>
      <c r="AI275" s="19" t="str">
        <f t="shared" si="186"/>
        <v/>
      </c>
      <c r="AJ275" s="19" t="str">
        <f t="shared" si="187"/>
        <v/>
      </c>
      <c r="AK275" s="19" t="str">
        <f t="shared" si="188"/>
        <v/>
      </c>
      <c r="AL275" s="19" t="str">
        <f t="shared" si="189"/>
        <v/>
      </c>
      <c r="AM275" s="19" t="str">
        <f t="shared" si="190"/>
        <v/>
      </c>
      <c r="AN275" s="19" t="str">
        <f t="shared" si="191"/>
        <v/>
      </c>
      <c r="AO275" s="19" t="str">
        <f t="shared" si="192"/>
        <v/>
      </c>
      <c r="AP275" s="19" t="str">
        <f t="shared" si="193"/>
        <v/>
      </c>
      <c r="AQ275" s="19" t="str">
        <f t="shared" si="194"/>
        <v/>
      </c>
      <c r="AR275" s="19" t="str">
        <f t="shared" si="195"/>
        <v/>
      </c>
      <c r="AS275" s="19" t="str">
        <f t="shared" si="196"/>
        <v/>
      </c>
      <c r="AT275" s="19" t="str">
        <f t="shared" si="197"/>
        <v/>
      </c>
      <c r="AU275" s="19" t="str">
        <f t="shared" si="198"/>
        <v/>
      </c>
      <c r="AV275" s="19" t="str">
        <f t="shared" si="199"/>
        <v/>
      </c>
      <c r="AW275" s="19" t="str">
        <f t="shared" si="200"/>
        <v/>
      </c>
      <c r="AX275" s="19" t="str">
        <f t="shared" si="201"/>
        <v/>
      </c>
      <c r="AY275" s="19" t="str">
        <f t="shared" si="202"/>
        <v/>
      </c>
      <c r="AZ275" s="19" t="str">
        <f t="shared" si="203"/>
        <v/>
      </c>
      <c r="BA275" s="19" t="str">
        <f t="shared" si="162"/>
        <v/>
      </c>
    </row>
    <row r="276" spans="1:53" ht="15.75" customHeight="1">
      <c r="A276" s="19">
        <f t="shared" si="163"/>
        <v>264</v>
      </c>
      <c r="B276" s="20"/>
      <c r="C276" s="20"/>
      <c r="D276" s="20"/>
      <c r="E276" s="20"/>
      <c r="F276" s="21"/>
      <c r="G276" s="22" t="str">
        <f t="shared" si="164"/>
        <v>error</v>
      </c>
      <c r="H276" s="22" t="str">
        <f t="shared" si="165"/>
        <v>error</v>
      </c>
      <c r="I276" s="23"/>
      <c r="J276" s="23"/>
      <c r="K276" s="23"/>
      <c r="L276" s="23"/>
      <c r="M276" s="23"/>
      <c r="N276" s="4"/>
      <c r="O276" s="19" t="str">
        <f t="shared" si="166"/>
        <v/>
      </c>
      <c r="P276" s="19" t="str">
        <f t="shared" si="167"/>
        <v/>
      </c>
      <c r="Q276" s="19" t="str">
        <f t="shared" si="168"/>
        <v/>
      </c>
      <c r="R276" s="19" t="str">
        <f t="shared" si="169"/>
        <v/>
      </c>
      <c r="S276" s="19" t="str">
        <f t="shared" si="170"/>
        <v/>
      </c>
      <c r="T276" s="19" t="str">
        <f t="shared" si="171"/>
        <v/>
      </c>
      <c r="U276" s="19" t="str">
        <f t="shared" si="172"/>
        <v/>
      </c>
      <c r="V276" s="19" t="str">
        <f t="shared" si="173"/>
        <v/>
      </c>
      <c r="W276" s="19" t="str">
        <f t="shared" si="174"/>
        <v/>
      </c>
      <c r="X276" s="19" t="str">
        <f t="shared" si="175"/>
        <v/>
      </c>
      <c r="Y276" s="19" t="str">
        <f t="shared" si="176"/>
        <v/>
      </c>
      <c r="Z276" s="19" t="str">
        <f t="shared" si="177"/>
        <v/>
      </c>
      <c r="AA276" s="19" t="str">
        <f t="shared" si="178"/>
        <v/>
      </c>
      <c r="AB276" s="19" t="str">
        <f t="shared" si="179"/>
        <v/>
      </c>
      <c r="AC276" s="19" t="str">
        <f t="shared" si="180"/>
        <v/>
      </c>
      <c r="AD276" s="19" t="str">
        <f t="shared" si="181"/>
        <v/>
      </c>
      <c r="AE276" s="19" t="str">
        <f t="shared" si="182"/>
        <v/>
      </c>
      <c r="AF276" s="19" t="str">
        <f t="shared" si="183"/>
        <v/>
      </c>
      <c r="AG276" s="19" t="str">
        <f t="shared" si="184"/>
        <v/>
      </c>
      <c r="AH276" s="19" t="str">
        <f t="shared" si="185"/>
        <v/>
      </c>
      <c r="AI276" s="19" t="str">
        <f t="shared" si="186"/>
        <v/>
      </c>
      <c r="AJ276" s="19" t="str">
        <f t="shared" si="187"/>
        <v/>
      </c>
      <c r="AK276" s="19" t="str">
        <f t="shared" si="188"/>
        <v/>
      </c>
      <c r="AL276" s="19" t="str">
        <f t="shared" si="189"/>
        <v/>
      </c>
      <c r="AM276" s="19" t="str">
        <f t="shared" si="190"/>
        <v/>
      </c>
      <c r="AN276" s="19" t="str">
        <f t="shared" si="191"/>
        <v/>
      </c>
      <c r="AO276" s="19" t="str">
        <f t="shared" si="192"/>
        <v/>
      </c>
      <c r="AP276" s="19" t="str">
        <f t="shared" si="193"/>
        <v/>
      </c>
      <c r="AQ276" s="19" t="str">
        <f t="shared" si="194"/>
        <v/>
      </c>
      <c r="AR276" s="19" t="str">
        <f t="shared" si="195"/>
        <v/>
      </c>
      <c r="AS276" s="19" t="str">
        <f t="shared" si="196"/>
        <v/>
      </c>
      <c r="AT276" s="19" t="str">
        <f t="shared" si="197"/>
        <v/>
      </c>
      <c r="AU276" s="19" t="str">
        <f t="shared" si="198"/>
        <v/>
      </c>
      <c r="AV276" s="19" t="str">
        <f t="shared" si="199"/>
        <v/>
      </c>
      <c r="AW276" s="19" t="str">
        <f t="shared" si="200"/>
        <v/>
      </c>
      <c r="AX276" s="19" t="str">
        <f t="shared" si="201"/>
        <v/>
      </c>
      <c r="AY276" s="19" t="str">
        <f t="shared" si="202"/>
        <v/>
      </c>
      <c r="AZ276" s="19" t="str">
        <f t="shared" si="203"/>
        <v/>
      </c>
      <c r="BA276" s="19" t="str">
        <f t="shared" si="162"/>
        <v/>
      </c>
    </row>
    <row r="277" spans="1:53" ht="15.75" customHeight="1">
      <c r="A277" s="19">
        <f t="shared" si="163"/>
        <v>265</v>
      </c>
      <c r="B277" s="20"/>
      <c r="C277" s="20"/>
      <c r="D277" s="20"/>
      <c r="E277" s="20"/>
      <c r="F277" s="21"/>
      <c r="G277" s="22" t="str">
        <f t="shared" si="164"/>
        <v>error</v>
      </c>
      <c r="H277" s="22" t="str">
        <f t="shared" si="165"/>
        <v>error</v>
      </c>
      <c r="I277" s="23"/>
      <c r="J277" s="23"/>
      <c r="K277" s="23"/>
      <c r="L277" s="23"/>
      <c r="M277" s="23"/>
      <c r="N277" s="4"/>
      <c r="O277" s="19" t="str">
        <f t="shared" si="166"/>
        <v/>
      </c>
      <c r="P277" s="19" t="str">
        <f t="shared" si="167"/>
        <v/>
      </c>
      <c r="Q277" s="19" t="str">
        <f t="shared" si="168"/>
        <v/>
      </c>
      <c r="R277" s="19" t="str">
        <f t="shared" si="169"/>
        <v/>
      </c>
      <c r="S277" s="19" t="str">
        <f t="shared" si="170"/>
        <v/>
      </c>
      <c r="T277" s="19" t="str">
        <f t="shared" si="171"/>
        <v/>
      </c>
      <c r="U277" s="19" t="str">
        <f t="shared" si="172"/>
        <v/>
      </c>
      <c r="V277" s="19" t="str">
        <f t="shared" si="173"/>
        <v/>
      </c>
      <c r="W277" s="19" t="str">
        <f t="shared" si="174"/>
        <v/>
      </c>
      <c r="X277" s="19" t="str">
        <f t="shared" si="175"/>
        <v/>
      </c>
      <c r="Y277" s="19" t="str">
        <f t="shared" si="176"/>
        <v/>
      </c>
      <c r="Z277" s="19" t="str">
        <f t="shared" si="177"/>
        <v/>
      </c>
      <c r="AA277" s="19" t="str">
        <f t="shared" si="178"/>
        <v/>
      </c>
      <c r="AB277" s="19" t="str">
        <f t="shared" si="179"/>
        <v/>
      </c>
      <c r="AC277" s="19" t="str">
        <f t="shared" si="180"/>
        <v/>
      </c>
      <c r="AD277" s="19" t="str">
        <f t="shared" si="181"/>
        <v/>
      </c>
      <c r="AE277" s="19" t="str">
        <f t="shared" si="182"/>
        <v/>
      </c>
      <c r="AF277" s="19" t="str">
        <f t="shared" si="183"/>
        <v/>
      </c>
      <c r="AG277" s="19" t="str">
        <f t="shared" si="184"/>
        <v/>
      </c>
      <c r="AH277" s="19" t="str">
        <f t="shared" si="185"/>
        <v/>
      </c>
      <c r="AI277" s="19" t="str">
        <f t="shared" si="186"/>
        <v/>
      </c>
      <c r="AJ277" s="19" t="str">
        <f t="shared" si="187"/>
        <v/>
      </c>
      <c r="AK277" s="19" t="str">
        <f t="shared" si="188"/>
        <v/>
      </c>
      <c r="AL277" s="19" t="str">
        <f t="shared" si="189"/>
        <v/>
      </c>
      <c r="AM277" s="19" t="str">
        <f t="shared" si="190"/>
        <v/>
      </c>
      <c r="AN277" s="19" t="str">
        <f t="shared" si="191"/>
        <v/>
      </c>
      <c r="AO277" s="19" t="str">
        <f t="shared" si="192"/>
        <v/>
      </c>
      <c r="AP277" s="19" t="str">
        <f t="shared" si="193"/>
        <v/>
      </c>
      <c r="AQ277" s="19" t="str">
        <f t="shared" si="194"/>
        <v/>
      </c>
      <c r="AR277" s="19" t="str">
        <f t="shared" si="195"/>
        <v/>
      </c>
      <c r="AS277" s="19" t="str">
        <f t="shared" si="196"/>
        <v/>
      </c>
      <c r="AT277" s="19" t="str">
        <f t="shared" si="197"/>
        <v/>
      </c>
      <c r="AU277" s="19" t="str">
        <f t="shared" si="198"/>
        <v/>
      </c>
      <c r="AV277" s="19" t="str">
        <f t="shared" si="199"/>
        <v/>
      </c>
      <c r="AW277" s="19" t="str">
        <f t="shared" si="200"/>
        <v/>
      </c>
      <c r="AX277" s="19" t="str">
        <f t="shared" si="201"/>
        <v/>
      </c>
      <c r="AY277" s="19" t="str">
        <f t="shared" si="202"/>
        <v/>
      </c>
      <c r="AZ277" s="19" t="str">
        <f t="shared" si="203"/>
        <v/>
      </c>
      <c r="BA277" s="19" t="str">
        <f t="shared" si="162"/>
        <v/>
      </c>
    </row>
    <row r="278" spans="1:53" ht="15.75" customHeight="1">
      <c r="A278" s="19">
        <f t="shared" si="163"/>
        <v>266</v>
      </c>
      <c r="B278" s="20"/>
      <c r="C278" s="20"/>
      <c r="D278" s="20"/>
      <c r="E278" s="20"/>
      <c r="F278" s="21"/>
      <c r="G278" s="22" t="str">
        <f t="shared" si="164"/>
        <v>error</v>
      </c>
      <c r="H278" s="22" t="str">
        <f t="shared" si="165"/>
        <v>error</v>
      </c>
      <c r="I278" s="23"/>
      <c r="J278" s="23"/>
      <c r="K278" s="23"/>
      <c r="L278" s="23"/>
      <c r="M278" s="23"/>
      <c r="N278" s="4"/>
      <c r="O278" s="19" t="str">
        <f t="shared" si="166"/>
        <v/>
      </c>
      <c r="P278" s="19" t="str">
        <f t="shared" si="167"/>
        <v/>
      </c>
      <c r="Q278" s="19" t="str">
        <f t="shared" si="168"/>
        <v/>
      </c>
      <c r="R278" s="19" t="str">
        <f t="shared" si="169"/>
        <v/>
      </c>
      <c r="S278" s="19" t="str">
        <f t="shared" si="170"/>
        <v/>
      </c>
      <c r="T278" s="19" t="str">
        <f t="shared" si="171"/>
        <v/>
      </c>
      <c r="U278" s="19" t="str">
        <f t="shared" si="172"/>
        <v/>
      </c>
      <c r="V278" s="19" t="str">
        <f t="shared" si="173"/>
        <v/>
      </c>
      <c r="W278" s="19" t="str">
        <f t="shared" si="174"/>
        <v/>
      </c>
      <c r="X278" s="19" t="str">
        <f t="shared" si="175"/>
        <v/>
      </c>
      <c r="Y278" s="19" t="str">
        <f t="shared" si="176"/>
        <v/>
      </c>
      <c r="Z278" s="19" t="str">
        <f t="shared" si="177"/>
        <v/>
      </c>
      <c r="AA278" s="19" t="str">
        <f t="shared" si="178"/>
        <v/>
      </c>
      <c r="AB278" s="19" t="str">
        <f t="shared" si="179"/>
        <v/>
      </c>
      <c r="AC278" s="19" t="str">
        <f t="shared" si="180"/>
        <v/>
      </c>
      <c r="AD278" s="19" t="str">
        <f t="shared" si="181"/>
        <v/>
      </c>
      <c r="AE278" s="19" t="str">
        <f t="shared" si="182"/>
        <v/>
      </c>
      <c r="AF278" s="19" t="str">
        <f t="shared" si="183"/>
        <v/>
      </c>
      <c r="AG278" s="19" t="str">
        <f t="shared" si="184"/>
        <v/>
      </c>
      <c r="AH278" s="19" t="str">
        <f t="shared" si="185"/>
        <v/>
      </c>
      <c r="AI278" s="19" t="str">
        <f t="shared" si="186"/>
        <v/>
      </c>
      <c r="AJ278" s="19" t="str">
        <f t="shared" si="187"/>
        <v/>
      </c>
      <c r="AK278" s="19" t="str">
        <f t="shared" si="188"/>
        <v/>
      </c>
      <c r="AL278" s="19" t="str">
        <f t="shared" si="189"/>
        <v/>
      </c>
      <c r="AM278" s="19" t="str">
        <f t="shared" si="190"/>
        <v/>
      </c>
      <c r="AN278" s="19" t="str">
        <f t="shared" si="191"/>
        <v/>
      </c>
      <c r="AO278" s="19" t="str">
        <f t="shared" si="192"/>
        <v/>
      </c>
      <c r="AP278" s="19" t="str">
        <f t="shared" si="193"/>
        <v/>
      </c>
      <c r="AQ278" s="19" t="str">
        <f t="shared" si="194"/>
        <v/>
      </c>
      <c r="AR278" s="19" t="str">
        <f t="shared" si="195"/>
        <v/>
      </c>
      <c r="AS278" s="19" t="str">
        <f t="shared" si="196"/>
        <v/>
      </c>
      <c r="AT278" s="19" t="str">
        <f t="shared" si="197"/>
        <v/>
      </c>
      <c r="AU278" s="19" t="str">
        <f t="shared" si="198"/>
        <v/>
      </c>
      <c r="AV278" s="19" t="str">
        <f t="shared" si="199"/>
        <v/>
      </c>
      <c r="AW278" s="19" t="str">
        <f t="shared" si="200"/>
        <v/>
      </c>
      <c r="AX278" s="19" t="str">
        <f t="shared" si="201"/>
        <v/>
      </c>
      <c r="AY278" s="19" t="str">
        <f t="shared" si="202"/>
        <v/>
      </c>
      <c r="AZ278" s="19" t="str">
        <f t="shared" si="203"/>
        <v/>
      </c>
      <c r="BA278" s="19" t="str">
        <f t="shared" si="162"/>
        <v/>
      </c>
    </row>
    <row r="279" spans="1:53" ht="15.75" customHeight="1">
      <c r="A279" s="19">
        <f t="shared" si="163"/>
        <v>267</v>
      </c>
      <c r="B279" s="20"/>
      <c r="C279" s="20"/>
      <c r="D279" s="20"/>
      <c r="E279" s="20"/>
      <c r="F279" s="21"/>
      <c r="G279" s="22" t="str">
        <f t="shared" si="164"/>
        <v>error</v>
      </c>
      <c r="H279" s="22" t="str">
        <f t="shared" si="165"/>
        <v>error</v>
      </c>
      <c r="I279" s="23"/>
      <c r="J279" s="23"/>
      <c r="K279" s="23"/>
      <c r="L279" s="23"/>
      <c r="M279" s="23"/>
      <c r="N279" s="4"/>
      <c r="O279" s="19" t="str">
        <f t="shared" si="166"/>
        <v/>
      </c>
      <c r="P279" s="19" t="str">
        <f t="shared" si="167"/>
        <v/>
      </c>
      <c r="Q279" s="19" t="str">
        <f t="shared" si="168"/>
        <v/>
      </c>
      <c r="R279" s="19" t="str">
        <f t="shared" si="169"/>
        <v/>
      </c>
      <c r="S279" s="19" t="str">
        <f t="shared" si="170"/>
        <v/>
      </c>
      <c r="T279" s="19" t="str">
        <f t="shared" si="171"/>
        <v/>
      </c>
      <c r="U279" s="19" t="str">
        <f t="shared" si="172"/>
        <v/>
      </c>
      <c r="V279" s="19" t="str">
        <f t="shared" si="173"/>
        <v/>
      </c>
      <c r="W279" s="19" t="str">
        <f t="shared" si="174"/>
        <v/>
      </c>
      <c r="X279" s="19" t="str">
        <f t="shared" si="175"/>
        <v/>
      </c>
      <c r="Y279" s="19" t="str">
        <f t="shared" si="176"/>
        <v/>
      </c>
      <c r="Z279" s="19" t="str">
        <f t="shared" si="177"/>
        <v/>
      </c>
      <c r="AA279" s="19" t="str">
        <f t="shared" si="178"/>
        <v/>
      </c>
      <c r="AB279" s="19" t="str">
        <f t="shared" si="179"/>
        <v/>
      </c>
      <c r="AC279" s="19" t="str">
        <f t="shared" si="180"/>
        <v/>
      </c>
      <c r="AD279" s="19" t="str">
        <f t="shared" si="181"/>
        <v/>
      </c>
      <c r="AE279" s="19" t="str">
        <f t="shared" si="182"/>
        <v/>
      </c>
      <c r="AF279" s="19" t="str">
        <f t="shared" si="183"/>
        <v/>
      </c>
      <c r="AG279" s="19" t="str">
        <f t="shared" si="184"/>
        <v/>
      </c>
      <c r="AH279" s="19" t="str">
        <f t="shared" si="185"/>
        <v/>
      </c>
      <c r="AI279" s="19" t="str">
        <f t="shared" si="186"/>
        <v/>
      </c>
      <c r="AJ279" s="19" t="str">
        <f t="shared" si="187"/>
        <v/>
      </c>
      <c r="AK279" s="19" t="str">
        <f t="shared" si="188"/>
        <v/>
      </c>
      <c r="AL279" s="19" t="str">
        <f t="shared" si="189"/>
        <v/>
      </c>
      <c r="AM279" s="19" t="str">
        <f t="shared" si="190"/>
        <v/>
      </c>
      <c r="AN279" s="19" t="str">
        <f t="shared" si="191"/>
        <v/>
      </c>
      <c r="AO279" s="19" t="str">
        <f t="shared" si="192"/>
        <v/>
      </c>
      <c r="AP279" s="19" t="str">
        <f t="shared" si="193"/>
        <v/>
      </c>
      <c r="AQ279" s="19" t="str">
        <f t="shared" si="194"/>
        <v/>
      </c>
      <c r="AR279" s="19" t="str">
        <f t="shared" si="195"/>
        <v/>
      </c>
      <c r="AS279" s="19" t="str">
        <f t="shared" si="196"/>
        <v/>
      </c>
      <c r="AT279" s="19" t="str">
        <f t="shared" si="197"/>
        <v/>
      </c>
      <c r="AU279" s="19" t="str">
        <f t="shared" si="198"/>
        <v/>
      </c>
      <c r="AV279" s="19" t="str">
        <f t="shared" si="199"/>
        <v/>
      </c>
      <c r="AW279" s="19" t="str">
        <f t="shared" si="200"/>
        <v/>
      </c>
      <c r="AX279" s="19" t="str">
        <f t="shared" si="201"/>
        <v/>
      </c>
      <c r="AY279" s="19" t="str">
        <f t="shared" si="202"/>
        <v/>
      </c>
      <c r="AZ279" s="19" t="str">
        <f t="shared" si="203"/>
        <v/>
      </c>
      <c r="BA279" s="19" t="str">
        <f t="shared" si="162"/>
        <v/>
      </c>
    </row>
    <row r="280" spans="1:53" ht="15.75" customHeight="1">
      <c r="A280" s="19">
        <f t="shared" si="163"/>
        <v>268</v>
      </c>
      <c r="B280" s="20"/>
      <c r="C280" s="20"/>
      <c r="D280" s="20"/>
      <c r="E280" s="20"/>
      <c r="F280" s="21"/>
      <c r="G280" s="22" t="str">
        <f t="shared" si="164"/>
        <v>error</v>
      </c>
      <c r="H280" s="22" t="str">
        <f t="shared" si="165"/>
        <v>error</v>
      </c>
      <c r="I280" s="23"/>
      <c r="J280" s="23"/>
      <c r="K280" s="23"/>
      <c r="L280" s="23"/>
      <c r="M280" s="23"/>
      <c r="N280" s="4"/>
      <c r="O280" s="19" t="str">
        <f t="shared" si="166"/>
        <v/>
      </c>
      <c r="P280" s="19" t="str">
        <f t="shared" si="167"/>
        <v/>
      </c>
      <c r="Q280" s="19" t="str">
        <f t="shared" si="168"/>
        <v/>
      </c>
      <c r="R280" s="19" t="str">
        <f t="shared" si="169"/>
        <v/>
      </c>
      <c r="S280" s="19" t="str">
        <f t="shared" si="170"/>
        <v/>
      </c>
      <c r="T280" s="19" t="str">
        <f t="shared" si="171"/>
        <v/>
      </c>
      <c r="U280" s="19" t="str">
        <f t="shared" si="172"/>
        <v/>
      </c>
      <c r="V280" s="19" t="str">
        <f t="shared" si="173"/>
        <v/>
      </c>
      <c r="W280" s="19" t="str">
        <f t="shared" si="174"/>
        <v/>
      </c>
      <c r="X280" s="19" t="str">
        <f t="shared" si="175"/>
        <v/>
      </c>
      <c r="Y280" s="19" t="str">
        <f t="shared" si="176"/>
        <v/>
      </c>
      <c r="Z280" s="19" t="str">
        <f t="shared" si="177"/>
        <v/>
      </c>
      <c r="AA280" s="19" t="str">
        <f t="shared" si="178"/>
        <v/>
      </c>
      <c r="AB280" s="19" t="str">
        <f t="shared" si="179"/>
        <v/>
      </c>
      <c r="AC280" s="19" t="str">
        <f t="shared" si="180"/>
        <v/>
      </c>
      <c r="AD280" s="19" t="str">
        <f t="shared" si="181"/>
        <v/>
      </c>
      <c r="AE280" s="19" t="str">
        <f t="shared" si="182"/>
        <v/>
      </c>
      <c r="AF280" s="19" t="str">
        <f t="shared" si="183"/>
        <v/>
      </c>
      <c r="AG280" s="19" t="str">
        <f t="shared" si="184"/>
        <v/>
      </c>
      <c r="AH280" s="19" t="str">
        <f t="shared" si="185"/>
        <v/>
      </c>
      <c r="AI280" s="19" t="str">
        <f t="shared" si="186"/>
        <v/>
      </c>
      <c r="AJ280" s="19" t="str">
        <f t="shared" si="187"/>
        <v/>
      </c>
      <c r="AK280" s="19" t="str">
        <f t="shared" si="188"/>
        <v/>
      </c>
      <c r="AL280" s="19" t="str">
        <f t="shared" si="189"/>
        <v/>
      </c>
      <c r="AM280" s="19" t="str">
        <f t="shared" si="190"/>
        <v/>
      </c>
      <c r="AN280" s="19" t="str">
        <f t="shared" si="191"/>
        <v/>
      </c>
      <c r="AO280" s="19" t="str">
        <f t="shared" si="192"/>
        <v/>
      </c>
      <c r="AP280" s="19" t="str">
        <f t="shared" si="193"/>
        <v/>
      </c>
      <c r="AQ280" s="19" t="str">
        <f t="shared" si="194"/>
        <v/>
      </c>
      <c r="AR280" s="19" t="str">
        <f t="shared" si="195"/>
        <v/>
      </c>
      <c r="AS280" s="19" t="str">
        <f t="shared" si="196"/>
        <v/>
      </c>
      <c r="AT280" s="19" t="str">
        <f t="shared" si="197"/>
        <v/>
      </c>
      <c r="AU280" s="19" t="str">
        <f t="shared" si="198"/>
        <v/>
      </c>
      <c r="AV280" s="19" t="str">
        <f t="shared" si="199"/>
        <v/>
      </c>
      <c r="AW280" s="19" t="str">
        <f t="shared" si="200"/>
        <v/>
      </c>
      <c r="AX280" s="19" t="str">
        <f t="shared" si="201"/>
        <v/>
      </c>
      <c r="AY280" s="19" t="str">
        <f t="shared" si="202"/>
        <v/>
      </c>
      <c r="AZ280" s="19" t="str">
        <f t="shared" si="203"/>
        <v/>
      </c>
      <c r="BA280" s="19" t="str">
        <f t="shared" si="162"/>
        <v/>
      </c>
    </row>
    <row r="281" spans="1:53" ht="15.75" customHeight="1">
      <c r="A281" s="19">
        <f t="shared" si="163"/>
        <v>269</v>
      </c>
      <c r="B281" s="20"/>
      <c r="C281" s="20"/>
      <c r="D281" s="20"/>
      <c r="E281" s="20"/>
      <c r="F281" s="21"/>
      <c r="G281" s="22" t="str">
        <f t="shared" si="164"/>
        <v>error</v>
      </c>
      <c r="H281" s="22" t="str">
        <f t="shared" si="165"/>
        <v>error</v>
      </c>
      <c r="I281" s="23"/>
      <c r="J281" s="23"/>
      <c r="K281" s="23"/>
      <c r="L281" s="23"/>
      <c r="M281" s="23"/>
      <c r="N281" s="4"/>
      <c r="O281" s="19" t="str">
        <f t="shared" si="166"/>
        <v/>
      </c>
      <c r="P281" s="19" t="str">
        <f t="shared" si="167"/>
        <v/>
      </c>
      <c r="Q281" s="19" t="str">
        <f t="shared" si="168"/>
        <v/>
      </c>
      <c r="R281" s="19" t="str">
        <f t="shared" si="169"/>
        <v/>
      </c>
      <c r="S281" s="19" t="str">
        <f t="shared" si="170"/>
        <v/>
      </c>
      <c r="T281" s="19" t="str">
        <f t="shared" si="171"/>
        <v/>
      </c>
      <c r="U281" s="19" t="str">
        <f t="shared" si="172"/>
        <v/>
      </c>
      <c r="V281" s="19" t="str">
        <f t="shared" si="173"/>
        <v/>
      </c>
      <c r="W281" s="19" t="str">
        <f t="shared" si="174"/>
        <v/>
      </c>
      <c r="X281" s="19" t="str">
        <f t="shared" si="175"/>
        <v/>
      </c>
      <c r="Y281" s="19" t="str">
        <f t="shared" si="176"/>
        <v/>
      </c>
      <c r="Z281" s="19" t="str">
        <f t="shared" si="177"/>
        <v/>
      </c>
      <c r="AA281" s="19" t="str">
        <f t="shared" si="178"/>
        <v/>
      </c>
      <c r="AB281" s="19" t="str">
        <f t="shared" si="179"/>
        <v/>
      </c>
      <c r="AC281" s="19" t="str">
        <f t="shared" si="180"/>
        <v/>
      </c>
      <c r="AD281" s="19" t="str">
        <f t="shared" si="181"/>
        <v/>
      </c>
      <c r="AE281" s="19" t="str">
        <f t="shared" si="182"/>
        <v/>
      </c>
      <c r="AF281" s="19" t="str">
        <f t="shared" si="183"/>
        <v/>
      </c>
      <c r="AG281" s="19" t="str">
        <f t="shared" si="184"/>
        <v/>
      </c>
      <c r="AH281" s="19" t="str">
        <f t="shared" si="185"/>
        <v/>
      </c>
      <c r="AI281" s="19" t="str">
        <f t="shared" si="186"/>
        <v/>
      </c>
      <c r="AJ281" s="19" t="str">
        <f t="shared" si="187"/>
        <v/>
      </c>
      <c r="AK281" s="19" t="str">
        <f t="shared" si="188"/>
        <v/>
      </c>
      <c r="AL281" s="19" t="str">
        <f t="shared" si="189"/>
        <v/>
      </c>
      <c r="AM281" s="19" t="str">
        <f t="shared" si="190"/>
        <v/>
      </c>
      <c r="AN281" s="19" t="str">
        <f t="shared" si="191"/>
        <v/>
      </c>
      <c r="AO281" s="19" t="str">
        <f t="shared" si="192"/>
        <v/>
      </c>
      <c r="AP281" s="19" t="str">
        <f t="shared" si="193"/>
        <v/>
      </c>
      <c r="AQ281" s="19" t="str">
        <f t="shared" si="194"/>
        <v/>
      </c>
      <c r="AR281" s="19" t="str">
        <f t="shared" si="195"/>
        <v/>
      </c>
      <c r="AS281" s="19" t="str">
        <f t="shared" si="196"/>
        <v/>
      </c>
      <c r="AT281" s="19" t="str">
        <f t="shared" si="197"/>
        <v/>
      </c>
      <c r="AU281" s="19" t="str">
        <f t="shared" si="198"/>
        <v/>
      </c>
      <c r="AV281" s="19" t="str">
        <f t="shared" si="199"/>
        <v/>
      </c>
      <c r="AW281" s="19" t="str">
        <f t="shared" si="200"/>
        <v/>
      </c>
      <c r="AX281" s="19" t="str">
        <f t="shared" si="201"/>
        <v/>
      </c>
      <c r="AY281" s="19" t="str">
        <f t="shared" si="202"/>
        <v/>
      </c>
      <c r="AZ281" s="19" t="str">
        <f t="shared" si="203"/>
        <v/>
      </c>
      <c r="BA281" s="19" t="str">
        <f t="shared" si="162"/>
        <v/>
      </c>
    </row>
    <row r="282" spans="1:53" ht="15.75" customHeight="1">
      <c r="A282" s="19">
        <f t="shared" si="163"/>
        <v>270</v>
      </c>
      <c r="B282" s="20"/>
      <c r="C282" s="20"/>
      <c r="D282" s="20"/>
      <c r="E282" s="20"/>
      <c r="F282" s="21"/>
      <c r="G282" s="22" t="str">
        <f t="shared" si="164"/>
        <v>error</v>
      </c>
      <c r="H282" s="22" t="str">
        <f t="shared" si="165"/>
        <v>error</v>
      </c>
      <c r="I282" s="23"/>
      <c r="J282" s="23"/>
      <c r="K282" s="23"/>
      <c r="L282" s="23"/>
      <c r="M282" s="23"/>
      <c r="N282" s="4"/>
      <c r="O282" s="19" t="str">
        <f t="shared" si="166"/>
        <v/>
      </c>
      <c r="P282" s="19" t="str">
        <f t="shared" si="167"/>
        <v/>
      </c>
      <c r="Q282" s="19" t="str">
        <f t="shared" si="168"/>
        <v/>
      </c>
      <c r="R282" s="19" t="str">
        <f t="shared" si="169"/>
        <v/>
      </c>
      <c r="S282" s="19" t="str">
        <f t="shared" si="170"/>
        <v/>
      </c>
      <c r="T282" s="19" t="str">
        <f t="shared" si="171"/>
        <v/>
      </c>
      <c r="U282" s="19" t="str">
        <f t="shared" si="172"/>
        <v/>
      </c>
      <c r="V282" s="19" t="str">
        <f t="shared" si="173"/>
        <v/>
      </c>
      <c r="W282" s="19" t="str">
        <f t="shared" si="174"/>
        <v/>
      </c>
      <c r="X282" s="19" t="str">
        <f t="shared" si="175"/>
        <v/>
      </c>
      <c r="Y282" s="19" t="str">
        <f t="shared" si="176"/>
        <v/>
      </c>
      <c r="Z282" s="19" t="str">
        <f t="shared" si="177"/>
        <v/>
      </c>
      <c r="AA282" s="19" t="str">
        <f t="shared" si="178"/>
        <v/>
      </c>
      <c r="AB282" s="19" t="str">
        <f t="shared" si="179"/>
        <v/>
      </c>
      <c r="AC282" s="19" t="str">
        <f t="shared" si="180"/>
        <v/>
      </c>
      <c r="AD282" s="19" t="str">
        <f t="shared" si="181"/>
        <v/>
      </c>
      <c r="AE282" s="19" t="str">
        <f t="shared" si="182"/>
        <v/>
      </c>
      <c r="AF282" s="19" t="str">
        <f t="shared" si="183"/>
        <v/>
      </c>
      <c r="AG282" s="19" t="str">
        <f t="shared" si="184"/>
        <v/>
      </c>
      <c r="AH282" s="19" t="str">
        <f t="shared" si="185"/>
        <v/>
      </c>
      <c r="AI282" s="19" t="str">
        <f t="shared" si="186"/>
        <v/>
      </c>
      <c r="AJ282" s="19" t="str">
        <f t="shared" si="187"/>
        <v/>
      </c>
      <c r="AK282" s="19" t="str">
        <f t="shared" si="188"/>
        <v/>
      </c>
      <c r="AL282" s="19" t="str">
        <f t="shared" si="189"/>
        <v/>
      </c>
      <c r="AM282" s="19" t="str">
        <f t="shared" si="190"/>
        <v/>
      </c>
      <c r="AN282" s="19" t="str">
        <f t="shared" si="191"/>
        <v/>
      </c>
      <c r="AO282" s="19" t="str">
        <f t="shared" si="192"/>
        <v/>
      </c>
      <c r="AP282" s="19" t="str">
        <f t="shared" si="193"/>
        <v/>
      </c>
      <c r="AQ282" s="19" t="str">
        <f t="shared" si="194"/>
        <v/>
      </c>
      <c r="AR282" s="19" t="str">
        <f t="shared" si="195"/>
        <v/>
      </c>
      <c r="AS282" s="19" t="str">
        <f t="shared" si="196"/>
        <v/>
      </c>
      <c r="AT282" s="19" t="str">
        <f t="shared" si="197"/>
        <v/>
      </c>
      <c r="AU282" s="19" t="str">
        <f t="shared" si="198"/>
        <v/>
      </c>
      <c r="AV282" s="19" t="str">
        <f t="shared" si="199"/>
        <v/>
      </c>
      <c r="AW282" s="19" t="str">
        <f t="shared" si="200"/>
        <v/>
      </c>
      <c r="AX282" s="19" t="str">
        <f t="shared" si="201"/>
        <v/>
      </c>
      <c r="AY282" s="19" t="str">
        <f t="shared" si="202"/>
        <v/>
      </c>
      <c r="AZ282" s="19" t="str">
        <f t="shared" si="203"/>
        <v/>
      </c>
      <c r="BA282" s="19" t="str">
        <f t="shared" si="162"/>
        <v/>
      </c>
    </row>
    <row r="283" spans="1:53" ht="15.75" customHeight="1">
      <c r="A283" s="19">
        <f t="shared" si="163"/>
        <v>271</v>
      </c>
      <c r="B283" s="20"/>
      <c r="C283" s="20"/>
      <c r="D283" s="20"/>
      <c r="E283" s="20"/>
      <c r="F283" s="21"/>
      <c r="G283" s="22" t="str">
        <f t="shared" si="164"/>
        <v>error</v>
      </c>
      <c r="H283" s="22" t="str">
        <f t="shared" si="165"/>
        <v>error</v>
      </c>
      <c r="I283" s="23"/>
      <c r="J283" s="23"/>
      <c r="K283" s="23"/>
      <c r="L283" s="23"/>
      <c r="M283" s="23"/>
      <c r="N283" s="4"/>
      <c r="O283" s="19" t="str">
        <f t="shared" si="166"/>
        <v/>
      </c>
      <c r="P283" s="19" t="str">
        <f t="shared" si="167"/>
        <v/>
      </c>
      <c r="Q283" s="19" t="str">
        <f t="shared" si="168"/>
        <v/>
      </c>
      <c r="R283" s="19" t="str">
        <f t="shared" si="169"/>
        <v/>
      </c>
      <c r="S283" s="19" t="str">
        <f t="shared" si="170"/>
        <v/>
      </c>
      <c r="T283" s="19" t="str">
        <f t="shared" si="171"/>
        <v/>
      </c>
      <c r="U283" s="19" t="str">
        <f t="shared" si="172"/>
        <v/>
      </c>
      <c r="V283" s="19" t="str">
        <f t="shared" si="173"/>
        <v/>
      </c>
      <c r="W283" s="19" t="str">
        <f t="shared" si="174"/>
        <v/>
      </c>
      <c r="X283" s="19" t="str">
        <f t="shared" si="175"/>
        <v/>
      </c>
      <c r="Y283" s="19" t="str">
        <f t="shared" si="176"/>
        <v/>
      </c>
      <c r="Z283" s="19" t="str">
        <f t="shared" si="177"/>
        <v/>
      </c>
      <c r="AA283" s="19" t="str">
        <f t="shared" si="178"/>
        <v/>
      </c>
      <c r="AB283" s="19" t="str">
        <f t="shared" si="179"/>
        <v/>
      </c>
      <c r="AC283" s="19" t="str">
        <f t="shared" si="180"/>
        <v/>
      </c>
      <c r="AD283" s="19" t="str">
        <f t="shared" si="181"/>
        <v/>
      </c>
      <c r="AE283" s="19" t="str">
        <f t="shared" si="182"/>
        <v/>
      </c>
      <c r="AF283" s="19" t="str">
        <f t="shared" si="183"/>
        <v/>
      </c>
      <c r="AG283" s="19" t="str">
        <f t="shared" si="184"/>
        <v/>
      </c>
      <c r="AH283" s="19" t="str">
        <f t="shared" si="185"/>
        <v/>
      </c>
      <c r="AI283" s="19" t="str">
        <f t="shared" si="186"/>
        <v/>
      </c>
      <c r="AJ283" s="19" t="str">
        <f t="shared" si="187"/>
        <v/>
      </c>
      <c r="AK283" s="19" t="str">
        <f t="shared" si="188"/>
        <v/>
      </c>
      <c r="AL283" s="19" t="str">
        <f t="shared" si="189"/>
        <v/>
      </c>
      <c r="AM283" s="19" t="str">
        <f t="shared" si="190"/>
        <v/>
      </c>
      <c r="AN283" s="19" t="str">
        <f t="shared" si="191"/>
        <v/>
      </c>
      <c r="AO283" s="19" t="str">
        <f t="shared" si="192"/>
        <v/>
      </c>
      <c r="AP283" s="19" t="str">
        <f t="shared" si="193"/>
        <v/>
      </c>
      <c r="AQ283" s="19" t="str">
        <f t="shared" si="194"/>
        <v/>
      </c>
      <c r="AR283" s="19" t="str">
        <f t="shared" si="195"/>
        <v/>
      </c>
      <c r="AS283" s="19" t="str">
        <f t="shared" si="196"/>
        <v/>
      </c>
      <c r="AT283" s="19" t="str">
        <f t="shared" si="197"/>
        <v/>
      </c>
      <c r="AU283" s="19" t="str">
        <f t="shared" si="198"/>
        <v/>
      </c>
      <c r="AV283" s="19" t="str">
        <f t="shared" si="199"/>
        <v/>
      </c>
      <c r="AW283" s="19" t="str">
        <f t="shared" si="200"/>
        <v/>
      </c>
      <c r="AX283" s="19" t="str">
        <f t="shared" si="201"/>
        <v/>
      </c>
      <c r="AY283" s="19" t="str">
        <f t="shared" si="202"/>
        <v/>
      </c>
      <c r="AZ283" s="19" t="str">
        <f t="shared" si="203"/>
        <v/>
      </c>
      <c r="BA283" s="19" t="str">
        <f t="shared" si="162"/>
        <v/>
      </c>
    </row>
    <row r="284" spans="1:53" ht="15.75" customHeight="1">
      <c r="A284" s="19">
        <f t="shared" si="163"/>
        <v>272</v>
      </c>
      <c r="B284" s="20"/>
      <c r="C284" s="20"/>
      <c r="D284" s="20"/>
      <c r="E284" s="20"/>
      <c r="F284" s="21"/>
      <c r="G284" s="22" t="str">
        <f t="shared" si="164"/>
        <v>error</v>
      </c>
      <c r="H284" s="22" t="str">
        <f t="shared" si="165"/>
        <v>error</v>
      </c>
      <c r="I284" s="23"/>
      <c r="J284" s="23"/>
      <c r="K284" s="23"/>
      <c r="L284" s="23"/>
      <c r="M284" s="23"/>
      <c r="N284" s="4"/>
      <c r="O284" s="19" t="str">
        <f t="shared" si="166"/>
        <v/>
      </c>
      <c r="P284" s="19" t="str">
        <f t="shared" si="167"/>
        <v/>
      </c>
      <c r="Q284" s="19" t="str">
        <f t="shared" si="168"/>
        <v/>
      </c>
      <c r="R284" s="19" t="str">
        <f t="shared" si="169"/>
        <v/>
      </c>
      <c r="S284" s="19" t="str">
        <f t="shared" si="170"/>
        <v/>
      </c>
      <c r="T284" s="19" t="str">
        <f t="shared" si="171"/>
        <v/>
      </c>
      <c r="U284" s="19" t="str">
        <f t="shared" si="172"/>
        <v/>
      </c>
      <c r="V284" s="19" t="str">
        <f t="shared" si="173"/>
        <v/>
      </c>
      <c r="W284" s="19" t="str">
        <f t="shared" si="174"/>
        <v/>
      </c>
      <c r="X284" s="19" t="str">
        <f t="shared" si="175"/>
        <v/>
      </c>
      <c r="Y284" s="19" t="str">
        <f t="shared" si="176"/>
        <v/>
      </c>
      <c r="Z284" s="19" t="str">
        <f t="shared" si="177"/>
        <v/>
      </c>
      <c r="AA284" s="19" t="str">
        <f t="shared" si="178"/>
        <v/>
      </c>
      <c r="AB284" s="19" t="str">
        <f t="shared" si="179"/>
        <v/>
      </c>
      <c r="AC284" s="19" t="str">
        <f t="shared" si="180"/>
        <v/>
      </c>
      <c r="AD284" s="19" t="str">
        <f t="shared" si="181"/>
        <v/>
      </c>
      <c r="AE284" s="19" t="str">
        <f t="shared" si="182"/>
        <v/>
      </c>
      <c r="AF284" s="19" t="str">
        <f t="shared" si="183"/>
        <v/>
      </c>
      <c r="AG284" s="19" t="str">
        <f t="shared" si="184"/>
        <v/>
      </c>
      <c r="AH284" s="19" t="str">
        <f t="shared" si="185"/>
        <v/>
      </c>
      <c r="AI284" s="19" t="str">
        <f t="shared" si="186"/>
        <v/>
      </c>
      <c r="AJ284" s="19" t="str">
        <f t="shared" si="187"/>
        <v/>
      </c>
      <c r="AK284" s="19" t="str">
        <f t="shared" si="188"/>
        <v/>
      </c>
      <c r="AL284" s="19" t="str">
        <f t="shared" si="189"/>
        <v/>
      </c>
      <c r="AM284" s="19" t="str">
        <f t="shared" si="190"/>
        <v/>
      </c>
      <c r="AN284" s="19" t="str">
        <f t="shared" si="191"/>
        <v/>
      </c>
      <c r="AO284" s="19" t="str">
        <f t="shared" si="192"/>
        <v/>
      </c>
      <c r="AP284" s="19" t="str">
        <f t="shared" si="193"/>
        <v/>
      </c>
      <c r="AQ284" s="19" t="str">
        <f t="shared" si="194"/>
        <v/>
      </c>
      <c r="AR284" s="19" t="str">
        <f t="shared" si="195"/>
        <v/>
      </c>
      <c r="AS284" s="19" t="str">
        <f t="shared" si="196"/>
        <v/>
      </c>
      <c r="AT284" s="19" t="str">
        <f t="shared" si="197"/>
        <v/>
      </c>
      <c r="AU284" s="19" t="str">
        <f t="shared" si="198"/>
        <v/>
      </c>
      <c r="AV284" s="19" t="str">
        <f t="shared" si="199"/>
        <v/>
      </c>
      <c r="AW284" s="19" t="str">
        <f t="shared" si="200"/>
        <v/>
      </c>
      <c r="AX284" s="19" t="str">
        <f t="shared" si="201"/>
        <v/>
      </c>
      <c r="AY284" s="19" t="str">
        <f t="shared" si="202"/>
        <v/>
      </c>
      <c r="AZ284" s="19" t="str">
        <f t="shared" si="203"/>
        <v/>
      </c>
      <c r="BA284" s="19" t="str">
        <f t="shared" si="162"/>
        <v/>
      </c>
    </row>
    <row r="285" spans="1:53" ht="15.75" customHeight="1">
      <c r="A285" s="19">
        <f t="shared" si="163"/>
        <v>273</v>
      </c>
      <c r="B285" s="20"/>
      <c r="C285" s="20"/>
      <c r="D285" s="20"/>
      <c r="E285" s="20"/>
      <c r="F285" s="21"/>
      <c r="G285" s="22" t="str">
        <f t="shared" si="164"/>
        <v>error</v>
      </c>
      <c r="H285" s="22" t="str">
        <f t="shared" si="165"/>
        <v>error</v>
      </c>
      <c r="I285" s="23"/>
      <c r="J285" s="23"/>
      <c r="K285" s="23"/>
      <c r="L285" s="23"/>
      <c r="M285" s="23"/>
      <c r="N285" s="4"/>
      <c r="O285" s="19" t="str">
        <f t="shared" si="166"/>
        <v/>
      </c>
      <c r="P285" s="19" t="str">
        <f t="shared" si="167"/>
        <v/>
      </c>
      <c r="Q285" s="19" t="str">
        <f t="shared" si="168"/>
        <v/>
      </c>
      <c r="R285" s="19" t="str">
        <f t="shared" si="169"/>
        <v/>
      </c>
      <c r="S285" s="19" t="str">
        <f t="shared" si="170"/>
        <v/>
      </c>
      <c r="T285" s="19" t="str">
        <f t="shared" si="171"/>
        <v/>
      </c>
      <c r="U285" s="19" t="str">
        <f t="shared" si="172"/>
        <v/>
      </c>
      <c r="V285" s="19" t="str">
        <f t="shared" si="173"/>
        <v/>
      </c>
      <c r="W285" s="19" t="str">
        <f t="shared" si="174"/>
        <v/>
      </c>
      <c r="X285" s="19" t="str">
        <f t="shared" si="175"/>
        <v/>
      </c>
      <c r="Y285" s="19" t="str">
        <f t="shared" si="176"/>
        <v/>
      </c>
      <c r="Z285" s="19" t="str">
        <f t="shared" si="177"/>
        <v/>
      </c>
      <c r="AA285" s="19" t="str">
        <f t="shared" si="178"/>
        <v/>
      </c>
      <c r="AB285" s="19" t="str">
        <f t="shared" si="179"/>
        <v/>
      </c>
      <c r="AC285" s="19" t="str">
        <f t="shared" si="180"/>
        <v/>
      </c>
      <c r="AD285" s="19" t="str">
        <f t="shared" si="181"/>
        <v/>
      </c>
      <c r="AE285" s="19" t="str">
        <f t="shared" si="182"/>
        <v/>
      </c>
      <c r="AF285" s="19" t="str">
        <f t="shared" si="183"/>
        <v/>
      </c>
      <c r="AG285" s="19" t="str">
        <f t="shared" si="184"/>
        <v/>
      </c>
      <c r="AH285" s="19" t="str">
        <f t="shared" si="185"/>
        <v/>
      </c>
      <c r="AI285" s="19" t="str">
        <f t="shared" si="186"/>
        <v/>
      </c>
      <c r="AJ285" s="19" t="str">
        <f t="shared" si="187"/>
        <v/>
      </c>
      <c r="AK285" s="19" t="str">
        <f t="shared" si="188"/>
        <v/>
      </c>
      <c r="AL285" s="19" t="str">
        <f t="shared" si="189"/>
        <v/>
      </c>
      <c r="AM285" s="19" t="str">
        <f t="shared" si="190"/>
        <v/>
      </c>
      <c r="AN285" s="19" t="str">
        <f t="shared" si="191"/>
        <v/>
      </c>
      <c r="AO285" s="19" t="str">
        <f t="shared" si="192"/>
        <v/>
      </c>
      <c r="AP285" s="19" t="str">
        <f t="shared" si="193"/>
        <v/>
      </c>
      <c r="AQ285" s="19" t="str">
        <f t="shared" si="194"/>
        <v/>
      </c>
      <c r="AR285" s="19" t="str">
        <f t="shared" si="195"/>
        <v/>
      </c>
      <c r="AS285" s="19" t="str">
        <f t="shared" si="196"/>
        <v/>
      </c>
      <c r="AT285" s="19" t="str">
        <f t="shared" si="197"/>
        <v/>
      </c>
      <c r="AU285" s="19" t="str">
        <f t="shared" si="198"/>
        <v/>
      </c>
      <c r="AV285" s="19" t="str">
        <f t="shared" si="199"/>
        <v/>
      </c>
      <c r="AW285" s="19" t="str">
        <f t="shared" si="200"/>
        <v/>
      </c>
      <c r="AX285" s="19" t="str">
        <f t="shared" si="201"/>
        <v/>
      </c>
      <c r="AY285" s="19" t="str">
        <f t="shared" si="202"/>
        <v/>
      </c>
      <c r="AZ285" s="19" t="str">
        <f t="shared" si="203"/>
        <v/>
      </c>
      <c r="BA285" s="19" t="str">
        <f t="shared" si="162"/>
        <v/>
      </c>
    </row>
    <row r="286" spans="1:53" ht="15.75" customHeight="1">
      <c r="A286" s="19">
        <f t="shared" si="163"/>
        <v>274</v>
      </c>
      <c r="B286" s="20"/>
      <c r="C286" s="20"/>
      <c r="D286" s="20"/>
      <c r="E286" s="20"/>
      <c r="F286" s="21"/>
      <c r="G286" s="22" t="str">
        <f t="shared" si="164"/>
        <v>error</v>
      </c>
      <c r="H286" s="22" t="str">
        <f t="shared" si="165"/>
        <v>error</v>
      </c>
      <c r="I286" s="23"/>
      <c r="J286" s="23"/>
      <c r="K286" s="23"/>
      <c r="L286" s="23"/>
      <c r="M286" s="23"/>
      <c r="N286" s="4"/>
      <c r="O286" s="19" t="str">
        <f t="shared" si="166"/>
        <v/>
      </c>
      <c r="P286" s="19" t="str">
        <f t="shared" si="167"/>
        <v/>
      </c>
      <c r="Q286" s="19" t="str">
        <f t="shared" si="168"/>
        <v/>
      </c>
      <c r="R286" s="19" t="str">
        <f t="shared" si="169"/>
        <v/>
      </c>
      <c r="S286" s="19" t="str">
        <f t="shared" si="170"/>
        <v/>
      </c>
      <c r="T286" s="19" t="str">
        <f t="shared" si="171"/>
        <v/>
      </c>
      <c r="U286" s="19" t="str">
        <f t="shared" si="172"/>
        <v/>
      </c>
      <c r="V286" s="19" t="str">
        <f t="shared" si="173"/>
        <v/>
      </c>
      <c r="W286" s="19" t="str">
        <f t="shared" si="174"/>
        <v/>
      </c>
      <c r="X286" s="19" t="str">
        <f t="shared" si="175"/>
        <v/>
      </c>
      <c r="Y286" s="19" t="str">
        <f t="shared" si="176"/>
        <v/>
      </c>
      <c r="Z286" s="19" t="str">
        <f t="shared" si="177"/>
        <v/>
      </c>
      <c r="AA286" s="19" t="str">
        <f t="shared" si="178"/>
        <v/>
      </c>
      <c r="AB286" s="19" t="str">
        <f t="shared" si="179"/>
        <v/>
      </c>
      <c r="AC286" s="19" t="str">
        <f t="shared" si="180"/>
        <v/>
      </c>
      <c r="AD286" s="19" t="str">
        <f t="shared" si="181"/>
        <v/>
      </c>
      <c r="AE286" s="19" t="str">
        <f t="shared" si="182"/>
        <v/>
      </c>
      <c r="AF286" s="19" t="str">
        <f t="shared" si="183"/>
        <v/>
      </c>
      <c r="AG286" s="19" t="str">
        <f t="shared" si="184"/>
        <v/>
      </c>
      <c r="AH286" s="19" t="str">
        <f t="shared" si="185"/>
        <v/>
      </c>
      <c r="AI286" s="19" t="str">
        <f t="shared" si="186"/>
        <v/>
      </c>
      <c r="AJ286" s="19" t="str">
        <f t="shared" si="187"/>
        <v/>
      </c>
      <c r="AK286" s="19" t="str">
        <f t="shared" si="188"/>
        <v/>
      </c>
      <c r="AL286" s="19" t="str">
        <f t="shared" si="189"/>
        <v/>
      </c>
      <c r="AM286" s="19" t="str">
        <f t="shared" si="190"/>
        <v/>
      </c>
      <c r="AN286" s="19" t="str">
        <f t="shared" si="191"/>
        <v/>
      </c>
      <c r="AO286" s="19" t="str">
        <f t="shared" si="192"/>
        <v/>
      </c>
      <c r="AP286" s="19" t="str">
        <f t="shared" si="193"/>
        <v/>
      </c>
      <c r="AQ286" s="19" t="str">
        <f t="shared" si="194"/>
        <v/>
      </c>
      <c r="AR286" s="19" t="str">
        <f t="shared" si="195"/>
        <v/>
      </c>
      <c r="AS286" s="19" t="str">
        <f t="shared" si="196"/>
        <v/>
      </c>
      <c r="AT286" s="19" t="str">
        <f t="shared" si="197"/>
        <v/>
      </c>
      <c r="AU286" s="19" t="str">
        <f t="shared" si="198"/>
        <v/>
      </c>
      <c r="AV286" s="19" t="str">
        <f t="shared" si="199"/>
        <v/>
      </c>
      <c r="AW286" s="19" t="str">
        <f t="shared" si="200"/>
        <v/>
      </c>
      <c r="AX286" s="19" t="str">
        <f t="shared" si="201"/>
        <v/>
      </c>
      <c r="AY286" s="19" t="str">
        <f t="shared" si="202"/>
        <v/>
      </c>
      <c r="AZ286" s="19" t="str">
        <f t="shared" si="203"/>
        <v/>
      </c>
      <c r="BA286" s="19" t="str">
        <f t="shared" si="162"/>
        <v/>
      </c>
    </row>
    <row r="287" spans="1:53" ht="15.75" customHeight="1">
      <c r="A287" s="19">
        <f t="shared" si="163"/>
        <v>275</v>
      </c>
      <c r="B287" s="20"/>
      <c r="C287" s="20"/>
      <c r="D287" s="20"/>
      <c r="E287" s="20"/>
      <c r="F287" s="21"/>
      <c r="G287" s="22" t="str">
        <f t="shared" si="164"/>
        <v>error</v>
      </c>
      <c r="H287" s="22" t="str">
        <f t="shared" si="165"/>
        <v>error</v>
      </c>
      <c r="I287" s="23"/>
      <c r="J287" s="23"/>
      <c r="K287" s="23"/>
      <c r="L287" s="23"/>
      <c r="M287" s="23"/>
      <c r="N287" s="4"/>
      <c r="O287" s="19" t="str">
        <f t="shared" si="166"/>
        <v/>
      </c>
      <c r="P287" s="19" t="str">
        <f t="shared" si="167"/>
        <v/>
      </c>
      <c r="Q287" s="19" t="str">
        <f t="shared" si="168"/>
        <v/>
      </c>
      <c r="R287" s="19" t="str">
        <f t="shared" si="169"/>
        <v/>
      </c>
      <c r="S287" s="19" t="str">
        <f t="shared" si="170"/>
        <v/>
      </c>
      <c r="T287" s="19" t="str">
        <f t="shared" si="171"/>
        <v/>
      </c>
      <c r="U287" s="19" t="str">
        <f t="shared" si="172"/>
        <v/>
      </c>
      <c r="V287" s="19" t="str">
        <f t="shared" si="173"/>
        <v/>
      </c>
      <c r="W287" s="19" t="str">
        <f t="shared" si="174"/>
        <v/>
      </c>
      <c r="X287" s="19" t="str">
        <f t="shared" si="175"/>
        <v/>
      </c>
      <c r="Y287" s="19" t="str">
        <f t="shared" si="176"/>
        <v/>
      </c>
      <c r="Z287" s="19" t="str">
        <f t="shared" si="177"/>
        <v/>
      </c>
      <c r="AA287" s="19" t="str">
        <f t="shared" si="178"/>
        <v/>
      </c>
      <c r="AB287" s="19" t="str">
        <f t="shared" si="179"/>
        <v/>
      </c>
      <c r="AC287" s="19" t="str">
        <f t="shared" si="180"/>
        <v/>
      </c>
      <c r="AD287" s="19" t="str">
        <f t="shared" si="181"/>
        <v/>
      </c>
      <c r="AE287" s="19" t="str">
        <f t="shared" si="182"/>
        <v/>
      </c>
      <c r="AF287" s="19" t="str">
        <f t="shared" si="183"/>
        <v/>
      </c>
      <c r="AG287" s="19" t="str">
        <f t="shared" si="184"/>
        <v/>
      </c>
      <c r="AH287" s="19" t="str">
        <f t="shared" si="185"/>
        <v/>
      </c>
      <c r="AI287" s="19" t="str">
        <f t="shared" si="186"/>
        <v/>
      </c>
      <c r="AJ287" s="19" t="str">
        <f t="shared" si="187"/>
        <v/>
      </c>
      <c r="AK287" s="19" t="str">
        <f t="shared" si="188"/>
        <v/>
      </c>
      <c r="AL287" s="19" t="str">
        <f t="shared" si="189"/>
        <v/>
      </c>
      <c r="AM287" s="19" t="str">
        <f t="shared" si="190"/>
        <v/>
      </c>
      <c r="AN287" s="19" t="str">
        <f t="shared" si="191"/>
        <v/>
      </c>
      <c r="AO287" s="19" t="str">
        <f t="shared" si="192"/>
        <v/>
      </c>
      <c r="AP287" s="19" t="str">
        <f t="shared" si="193"/>
        <v/>
      </c>
      <c r="AQ287" s="19" t="str">
        <f t="shared" si="194"/>
        <v/>
      </c>
      <c r="AR287" s="19" t="str">
        <f t="shared" si="195"/>
        <v/>
      </c>
      <c r="AS287" s="19" t="str">
        <f t="shared" si="196"/>
        <v/>
      </c>
      <c r="AT287" s="19" t="str">
        <f t="shared" si="197"/>
        <v/>
      </c>
      <c r="AU287" s="19" t="str">
        <f t="shared" si="198"/>
        <v/>
      </c>
      <c r="AV287" s="19" t="str">
        <f t="shared" si="199"/>
        <v/>
      </c>
      <c r="AW287" s="19" t="str">
        <f t="shared" si="200"/>
        <v/>
      </c>
      <c r="AX287" s="19" t="str">
        <f t="shared" si="201"/>
        <v/>
      </c>
      <c r="AY287" s="19" t="str">
        <f t="shared" si="202"/>
        <v/>
      </c>
      <c r="AZ287" s="19" t="str">
        <f t="shared" si="203"/>
        <v/>
      </c>
      <c r="BA287" s="19" t="str">
        <f t="shared" si="162"/>
        <v/>
      </c>
    </row>
    <row r="288" spans="1:53" ht="15.75" customHeight="1">
      <c r="A288" s="19">
        <f t="shared" si="163"/>
        <v>276</v>
      </c>
      <c r="B288" s="20"/>
      <c r="C288" s="20"/>
      <c r="D288" s="20"/>
      <c r="E288" s="20"/>
      <c r="F288" s="21"/>
      <c r="G288" s="22" t="str">
        <f t="shared" si="164"/>
        <v>error</v>
      </c>
      <c r="H288" s="22" t="str">
        <f t="shared" si="165"/>
        <v>error</v>
      </c>
      <c r="I288" s="23"/>
      <c r="J288" s="23"/>
      <c r="K288" s="23"/>
      <c r="L288" s="23"/>
      <c r="M288" s="23"/>
      <c r="N288" s="4"/>
      <c r="O288" s="19" t="str">
        <f t="shared" si="166"/>
        <v/>
      </c>
      <c r="P288" s="19" t="str">
        <f t="shared" si="167"/>
        <v/>
      </c>
      <c r="Q288" s="19" t="str">
        <f t="shared" si="168"/>
        <v/>
      </c>
      <c r="R288" s="19" t="str">
        <f t="shared" si="169"/>
        <v/>
      </c>
      <c r="S288" s="19" t="str">
        <f t="shared" si="170"/>
        <v/>
      </c>
      <c r="T288" s="19" t="str">
        <f t="shared" si="171"/>
        <v/>
      </c>
      <c r="U288" s="19" t="str">
        <f t="shared" si="172"/>
        <v/>
      </c>
      <c r="V288" s="19" t="str">
        <f t="shared" si="173"/>
        <v/>
      </c>
      <c r="W288" s="19" t="str">
        <f t="shared" si="174"/>
        <v/>
      </c>
      <c r="X288" s="19" t="str">
        <f t="shared" si="175"/>
        <v/>
      </c>
      <c r="Y288" s="19" t="str">
        <f t="shared" si="176"/>
        <v/>
      </c>
      <c r="Z288" s="19" t="str">
        <f t="shared" si="177"/>
        <v/>
      </c>
      <c r="AA288" s="19" t="str">
        <f t="shared" si="178"/>
        <v/>
      </c>
      <c r="AB288" s="19" t="str">
        <f t="shared" si="179"/>
        <v/>
      </c>
      <c r="AC288" s="19" t="str">
        <f t="shared" si="180"/>
        <v/>
      </c>
      <c r="AD288" s="19" t="str">
        <f t="shared" si="181"/>
        <v/>
      </c>
      <c r="AE288" s="19" t="str">
        <f t="shared" si="182"/>
        <v/>
      </c>
      <c r="AF288" s="19" t="str">
        <f t="shared" si="183"/>
        <v/>
      </c>
      <c r="AG288" s="19" t="str">
        <f t="shared" si="184"/>
        <v/>
      </c>
      <c r="AH288" s="19" t="str">
        <f t="shared" si="185"/>
        <v/>
      </c>
      <c r="AI288" s="19" t="str">
        <f t="shared" si="186"/>
        <v/>
      </c>
      <c r="AJ288" s="19" t="str">
        <f t="shared" si="187"/>
        <v/>
      </c>
      <c r="AK288" s="19" t="str">
        <f t="shared" si="188"/>
        <v/>
      </c>
      <c r="AL288" s="19" t="str">
        <f t="shared" si="189"/>
        <v/>
      </c>
      <c r="AM288" s="19" t="str">
        <f t="shared" si="190"/>
        <v/>
      </c>
      <c r="AN288" s="19" t="str">
        <f t="shared" si="191"/>
        <v/>
      </c>
      <c r="AO288" s="19" t="str">
        <f t="shared" si="192"/>
        <v/>
      </c>
      <c r="AP288" s="19" t="str">
        <f t="shared" si="193"/>
        <v/>
      </c>
      <c r="AQ288" s="19" t="str">
        <f t="shared" si="194"/>
        <v/>
      </c>
      <c r="AR288" s="19" t="str">
        <f t="shared" si="195"/>
        <v/>
      </c>
      <c r="AS288" s="19" t="str">
        <f t="shared" si="196"/>
        <v/>
      </c>
      <c r="AT288" s="19" t="str">
        <f t="shared" si="197"/>
        <v/>
      </c>
      <c r="AU288" s="19" t="str">
        <f t="shared" si="198"/>
        <v/>
      </c>
      <c r="AV288" s="19" t="str">
        <f t="shared" si="199"/>
        <v/>
      </c>
      <c r="AW288" s="19" t="str">
        <f t="shared" si="200"/>
        <v/>
      </c>
      <c r="AX288" s="19" t="str">
        <f t="shared" si="201"/>
        <v/>
      </c>
      <c r="AY288" s="19" t="str">
        <f t="shared" si="202"/>
        <v/>
      </c>
      <c r="AZ288" s="19" t="str">
        <f t="shared" si="203"/>
        <v/>
      </c>
      <c r="BA288" s="19" t="str">
        <f t="shared" si="162"/>
        <v/>
      </c>
    </row>
    <row r="289" spans="1:53" ht="15.75" customHeight="1">
      <c r="A289" s="19">
        <f t="shared" si="163"/>
        <v>277</v>
      </c>
      <c r="B289" s="20"/>
      <c r="C289" s="20"/>
      <c r="D289" s="20"/>
      <c r="E289" s="20"/>
      <c r="F289" s="21"/>
      <c r="G289" s="22" t="str">
        <f t="shared" si="164"/>
        <v>error</v>
      </c>
      <c r="H289" s="22" t="str">
        <f t="shared" si="165"/>
        <v>error</v>
      </c>
      <c r="I289" s="23"/>
      <c r="J289" s="23"/>
      <c r="K289" s="23"/>
      <c r="L289" s="23"/>
      <c r="M289" s="23"/>
      <c r="N289" s="4"/>
      <c r="O289" s="19" t="str">
        <f t="shared" si="166"/>
        <v/>
      </c>
      <c r="P289" s="19" t="str">
        <f t="shared" si="167"/>
        <v/>
      </c>
      <c r="Q289" s="19" t="str">
        <f t="shared" si="168"/>
        <v/>
      </c>
      <c r="R289" s="19" t="str">
        <f t="shared" si="169"/>
        <v/>
      </c>
      <c r="S289" s="19" t="str">
        <f t="shared" si="170"/>
        <v/>
      </c>
      <c r="T289" s="19" t="str">
        <f t="shared" si="171"/>
        <v/>
      </c>
      <c r="U289" s="19" t="str">
        <f t="shared" si="172"/>
        <v/>
      </c>
      <c r="V289" s="19" t="str">
        <f t="shared" si="173"/>
        <v/>
      </c>
      <c r="W289" s="19" t="str">
        <f t="shared" si="174"/>
        <v/>
      </c>
      <c r="X289" s="19" t="str">
        <f t="shared" si="175"/>
        <v/>
      </c>
      <c r="Y289" s="19" t="str">
        <f t="shared" si="176"/>
        <v/>
      </c>
      <c r="Z289" s="19" t="str">
        <f t="shared" si="177"/>
        <v/>
      </c>
      <c r="AA289" s="19" t="str">
        <f t="shared" si="178"/>
        <v/>
      </c>
      <c r="AB289" s="19" t="str">
        <f t="shared" si="179"/>
        <v/>
      </c>
      <c r="AC289" s="19" t="str">
        <f t="shared" si="180"/>
        <v/>
      </c>
      <c r="AD289" s="19" t="str">
        <f t="shared" si="181"/>
        <v/>
      </c>
      <c r="AE289" s="19" t="str">
        <f t="shared" si="182"/>
        <v/>
      </c>
      <c r="AF289" s="19" t="str">
        <f t="shared" si="183"/>
        <v/>
      </c>
      <c r="AG289" s="19" t="str">
        <f t="shared" si="184"/>
        <v/>
      </c>
      <c r="AH289" s="19" t="str">
        <f t="shared" si="185"/>
        <v/>
      </c>
      <c r="AI289" s="19" t="str">
        <f t="shared" si="186"/>
        <v/>
      </c>
      <c r="AJ289" s="19" t="str">
        <f t="shared" si="187"/>
        <v/>
      </c>
      <c r="AK289" s="19" t="str">
        <f t="shared" si="188"/>
        <v/>
      </c>
      <c r="AL289" s="19" t="str">
        <f t="shared" si="189"/>
        <v/>
      </c>
      <c r="AM289" s="19" t="str">
        <f t="shared" si="190"/>
        <v/>
      </c>
      <c r="AN289" s="19" t="str">
        <f t="shared" si="191"/>
        <v/>
      </c>
      <c r="AO289" s="19" t="str">
        <f t="shared" si="192"/>
        <v/>
      </c>
      <c r="AP289" s="19" t="str">
        <f t="shared" si="193"/>
        <v/>
      </c>
      <c r="AQ289" s="19" t="str">
        <f t="shared" si="194"/>
        <v/>
      </c>
      <c r="AR289" s="19" t="str">
        <f t="shared" si="195"/>
        <v/>
      </c>
      <c r="AS289" s="19" t="str">
        <f t="shared" si="196"/>
        <v/>
      </c>
      <c r="AT289" s="19" t="str">
        <f t="shared" si="197"/>
        <v/>
      </c>
      <c r="AU289" s="19" t="str">
        <f t="shared" si="198"/>
        <v/>
      </c>
      <c r="AV289" s="19" t="str">
        <f t="shared" si="199"/>
        <v/>
      </c>
      <c r="AW289" s="19" t="str">
        <f t="shared" si="200"/>
        <v/>
      </c>
      <c r="AX289" s="19" t="str">
        <f t="shared" si="201"/>
        <v/>
      </c>
      <c r="AY289" s="19" t="str">
        <f t="shared" si="202"/>
        <v/>
      </c>
      <c r="AZ289" s="19" t="str">
        <f t="shared" si="203"/>
        <v/>
      </c>
      <c r="BA289" s="19" t="str">
        <f t="shared" si="162"/>
        <v/>
      </c>
    </row>
    <row r="290" spans="1:53" ht="15.75" customHeight="1">
      <c r="A290" s="19">
        <f t="shared" si="163"/>
        <v>278</v>
      </c>
      <c r="B290" s="20"/>
      <c r="C290" s="20"/>
      <c r="D290" s="20"/>
      <c r="E290" s="20"/>
      <c r="F290" s="21"/>
      <c r="G290" s="22" t="str">
        <f t="shared" si="164"/>
        <v>error</v>
      </c>
      <c r="H290" s="22" t="str">
        <f t="shared" si="165"/>
        <v>error</v>
      </c>
      <c r="I290" s="23"/>
      <c r="J290" s="23"/>
      <c r="K290" s="23"/>
      <c r="L290" s="23"/>
      <c r="M290" s="23"/>
      <c r="N290" s="4"/>
      <c r="O290" s="19" t="str">
        <f t="shared" si="166"/>
        <v/>
      </c>
      <c r="P290" s="19" t="str">
        <f t="shared" si="167"/>
        <v/>
      </c>
      <c r="Q290" s="19" t="str">
        <f t="shared" si="168"/>
        <v/>
      </c>
      <c r="R290" s="19" t="str">
        <f t="shared" si="169"/>
        <v/>
      </c>
      <c r="S290" s="19" t="str">
        <f t="shared" si="170"/>
        <v/>
      </c>
      <c r="T290" s="19" t="str">
        <f t="shared" si="171"/>
        <v/>
      </c>
      <c r="U290" s="19" t="str">
        <f t="shared" si="172"/>
        <v/>
      </c>
      <c r="V290" s="19" t="str">
        <f t="shared" si="173"/>
        <v/>
      </c>
      <c r="W290" s="19" t="str">
        <f t="shared" si="174"/>
        <v/>
      </c>
      <c r="X290" s="19" t="str">
        <f t="shared" si="175"/>
        <v/>
      </c>
      <c r="Y290" s="19" t="str">
        <f t="shared" si="176"/>
        <v/>
      </c>
      <c r="Z290" s="19" t="str">
        <f t="shared" si="177"/>
        <v/>
      </c>
      <c r="AA290" s="19" t="str">
        <f t="shared" si="178"/>
        <v/>
      </c>
      <c r="AB290" s="19" t="str">
        <f t="shared" si="179"/>
        <v/>
      </c>
      <c r="AC290" s="19" t="str">
        <f t="shared" si="180"/>
        <v/>
      </c>
      <c r="AD290" s="19" t="str">
        <f t="shared" si="181"/>
        <v/>
      </c>
      <c r="AE290" s="19" t="str">
        <f t="shared" si="182"/>
        <v/>
      </c>
      <c r="AF290" s="19" t="str">
        <f t="shared" si="183"/>
        <v/>
      </c>
      <c r="AG290" s="19" t="str">
        <f t="shared" si="184"/>
        <v/>
      </c>
      <c r="AH290" s="19" t="str">
        <f t="shared" si="185"/>
        <v/>
      </c>
      <c r="AI290" s="19" t="str">
        <f t="shared" si="186"/>
        <v/>
      </c>
      <c r="AJ290" s="19" t="str">
        <f t="shared" si="187"/>
        <v/>
      </c>
      <c r="AK290" s="19" t="str">
        <f t="shared" si="188"/>
        <v/>
      </c>
      <c r="AL290" s="19" t="str">
        <f t="shared" si="189"/>
        <v/>
      </c>
      <c r="AM290" s="19" t="str">
        <f t="shared" si="190"/>
        <v/>
      </c>
      <c r="AN290" s="19" t="str">
        <f t="shared" si="191"/>
        <v/>
      </c>
      <c r="AO290" s="19" t="str">
        <f t="shared" si="192"/>
        <v/>
      </c>
      <c r="AP290" s="19" t="str">
        <f t="shared" si="193"/>
        <v/>
      </c>
      <c r="AQ290" s="19" t="str">
        <f t="shared" si="194"/>
        <v/>
      </c>
      <c r="AR290" s="19" t="str">
        <f t="shared" si="195"/>
        <v/>
      </c>
      <c r="AS290" s="19" t="str">
        <f t="shared" si="196"/>
        <v/>
      </c>
      <c r="AT290" s="19" t="str">
        <f t="shared" si="197"/>
        <v/>
      </c>
      <c r="AU290" s="19" t="str">
        <f t="shared" si="198"/>
        <v/>
      </c>
      <c r="AV290" s="19" t="str">
        <f t="shared" si="199"/>
        <v/>
      </c>
      <c r="AW290" s="19" t="str">
        <f t="shared" si="200"/>
        <v/>
      </c>
      <c r="AX290" s="19" t="str">
        <f t="shared" si="201"/>
        <v/>
      </c>
      <c r="AY290" s="19" t="str">
        <f t="shared" si="202"/>
        <v/>
      </c>
      <c r="AZ290" s="19" t="str">
        <f t="shared" si="203"/>
        <v/>
      </c>
      <c r="BA290" s="19" t="str">
        <f t="shared" si="162"/>
        <v/>
      </c>
    </row>
    <row r="291" spans="1:53" ht="15.75" customHeight="1">
      <c r="A291" s="19">
        <f t="shared" si="163"/>
        <v>279</v>
      </c>
      <c r="B291" s="20"/>
      <c r="C291" s="20"/>
      <c r="D291" s="20"/>
      <c r="E291" s="20"/>
      <c r="F291" s="21"/>
      <c r="G291" s="22" t="str">
        <f t="shared" si="164"/>
        <v>error</v>
      </c>
      <c r="H291" s="22" t="str">
        <f t="shared" si="165"/>
        <v>error</v>
      </c>
      <c r="I291" s="23"/>
      <c r="J291" s="23"/>
      <c r="K291" s="23"/>
      <c r="L291" s="23"/>
      <c r="M291" s="23"/>
      <c r="N291" s="4"/>
      <c r="O291" s="19" t="str">
        <f t="shared" si="166"/>
        <v/>
      </c>
      <c r="P291" s="19" t="str">
        <f t="shared" si="167"/>
        <v/>
      </c>
      <c r="Q291" s="19" t="str">
        <f t="shared" si="168"/>
        <v/>
      </c>
      <c r="R291" s="19" t="str">
        <f t="shared" si="169"/>
        <v/>
      </c>
      <c r="S291" s="19" t="str">
        <f t="shared" si="170"/>
        <v/>
      </c>
      <c r="T291" s="19" t="str">
        <f t="shared" si="171"/>
        <v/>
      </c>
      <c r="U291" s="19" t="str">
        <f t="shared" si="172"/>
        <v/>
      </c>
      <c r="V291" s="19" t="str">
        <f t="shared" si="173"/>
        <v/>
      </c>
      <c r="W291" s="19" t="str">
        <f t="shared" si="174"/>
        <v/>
      </c>
      <c r="X291" s="19" t="str">
        <f t="shared" si="175"/>
        <v/>
      </c>
      <c r="Y291" s="19" t="str">
        <f t="shared" si="176"/>
        <v/>
      </c>
      <c r="Z291" s="19" t="str">
        <f t="shared" si="177"/>
        <v/>
      </c>
      <c r="AA291" s="19" t="str">
        <f t="shared" si="178"/>
        <v/>
      </c>
      <c r="AB291" s="19" t="str">
        <f t="shared" si="179"/>
        <v/>
      </c>
      <c r="AC291" s="19" t="str">
        <f t="shared" si="180"/>
        <v/>
      </c>
      <c r="AD291" s="19" t="str">
        <f t="shared" si="181"/>
        <v/>
      </c>
      <c r="AE291" s="19" t="str">
        <f t="shared" si="182"/>
        <v/>
      </c>
      <c r="AF291" s="19" t="str">
        <f t="shared" si="183"/>
        <v/>
      </c>
      <c r="AG291" s="19" t="str">
        <f t="shared" si="184"/>
        <v/>
      </c>
      <c r="AH291" s="19" t="str">
        <f t="shared" si="185"/>
        <v/>
      </c>
      <c r="AI291" s="19" t="str">
        <f t="shared" si="186"/>
        <v/>
      </c>
      <c r="AJ291" s="19" t="str">
        <f t="shared" si="187"/>
        <v/>
      </c>
      <c r="AK291" s="19" t="str">
        <f t="shared" si="188"/>
        <v/>
      </c>
      <c r="AL291" s="19" t="str">
        <f t="shared" si="189"/>
        <v/>
      </c>
      <c r="AM291" s="19" t="str">
        <f t="shared" si="190"/>
        <v/>
      </c>
      <c r="AN291" s="19" t="str">
        <f t="shared" si="191"/>
        <v/>
      </c>
      <c r="AO291" s="19" t="str">
        <f t="shared" si="192"/>
        <v/>
      </c>
      <c r="AP291" s="19" t="str">
        <f t="shared" si="193"/>
        <v/>
      </c>
      <c r="AQ291" s="19" t="str">
        <f t="shared" si="194"/>
        <v/>
      </c>
      <c r="AR291" s="19" t="str">
        <f t="shared" si="195"/>
        <v/>
      </c>
      <c r="AS291" s="19" t="str">
        <f t="shared" si="196"/>
        <v/>
      </c>
      <c r="AT291" s="19" t="str">
        <f t="shared" si="197"/>
        <v/>
      </c>
      <c r="AU291" s="19" t="str">
        <f t="shared" si="198"/>
        <v/>
      </c>
      <c r="AV291" s="19" t="str">
        <f t="shared" si="199"/>
        <v/>
      </c>
      <c r="AW291" s="19" t="str">
        <f t="shared" si="200"/>
        <v/>
      </c>
      <c r="AX291" s="19" t="str">
        <f t="shared" si="201"/>
        <v/>
      </c>
      <c r="AY291" s="19" t="str">
        <f t="shared" si="202"/>
        <v/>
      </c>
      <c r="AZ291" s="19" t="str">
        <f t="shared" si="203"/>
        <v/>
      </c>
      <c r="BA291" s="19" t="str">
        <f t="shared" si="162"/>
        <v/>
      </c>
    </row>
    <row r="292" spans="1:53" ht="15.75" customHeight="1">
      <c r="A292" s="19">
        <f t="shared" si="163"/>
        <v>280</v>
      </c>
      <c r="B292" s="20"/>
      <c r="C292" s="20"/>
      <c r="D292" s="20"/>
      <c r="E292" s="20"/>
      <c r="F292" s="21"/>
      <c r="G292" s="22" t="str">
        <f t="shared" si="164"/>
        <v>error</v>
      </c>
      <c r="H292" s="22" t="str">
        <f t="shared" si="165"/>
        <v>error</v>
      </c>
      <c r="I292" s="23"/>
      <c r="J292" s="23"/>
      <c r="K292" s="23"/>
      <c r="L292" s="23"/>
      <c r="M292" s="23"/>
      <c r="N292" s="4"/>
      <c r="O292" s="19" t="str">
        <f t="shared" si="166"/>
        <v/>
      </c>
      <c r="P292" s="19" t="str">
        <f t="shared" si="167"/>
        <v/>
      </c>
      <c r="Q292" s="19" t="str">
        <f t="shared" si="168"/>
        <v/>
      </c>
      <c r="R292" s="19" t="str">
        <f t="shared" si="169"/>
        <v/>
      </c>
      <c r="S292" s="19" t="str">
        <f t="shared" si="170"/>
        <v/>
      </c>
      <c r="T292" s="19" t="str">
        <f t="shared" si="171"/>
        <v/>
      </c>
      <c r="U292" s="19" t="str">
        <f t="shared" si="172"/>
        <v/>
      </c>
      <c r="V292" s="19" t="str">
        <f t="shared" si="173"/>
        <v/>
      </c>
      <c r="W292" s="19" t="str">
        <f t="shared" si="174"/>
        <v/>
      </c>
      <c r="X292" s="19" t="str">
        <f t="shared" si="175"/>
        <v/>
      </c>
      <c r="Y292" s="19" t="str">
        <f t="shared" si="176"/>
        <v/>
      </c>
      <c r="Z292" s="19" t="str">
        <f t="shared" si="177"/>
        <v/>
      </c>
      <c r="AA292" s="19" t="str">
        <f t="shared" si="178"/>
        <v/>
      </c>
      <c r="AB292" s="19" t="str">
        <f t="shared" si="179"/>
        <v/>
      </c>
      <c r="AC292" s="19" t="str">
        <f t="shared" si="180"/>
        <v/>
      </c>
      <c r="AD292" s="19" t="str">
        <f t="shared" si="181"/>
        <v/>
      </c>
      <c r="AE292" s="19" t="str">
        <f t="shared" si="182"/>
        <v/>
      </c>
      <c r="AF292" s="19" t="str">
        <f t="shared" si="183"/>
        <v/>
      </c>
      <c r="AG292" s="19" t="str">
        <f t="shared" si="184"/>
        <v/>
      </c>
      <c r="AH292" s="19" t="str">
        <f t="shared" si="185"/>
        <v/>
      </c>
      <c r="AI292" s="19" t="str">
        <f t="shared" si="186"/>
        <v/>
      </c>
      <c r="AJ292" s="19" t="str">
        <f t="shared" si="187"/>
        <v/>
      </c>
      <c r="AK292" s="19" t="str">
        <f t="shared" si="188"/>
        <v/>
      </c>
      <c r="AL292" s="19" t="str">
        <f t="shared" si="189"/>
        <v/>
      </c>
      <c r="AM292" s="19" t="str">
        <f t="shared" si="190"/>
        <v/>
      </c>
      <c r="AN292" s="19" t="str">
        <f t="shared" si="191"/>
        <v/>
      </c>
      <c r="AO292" s="19" t="str">
        <f t="shared" si="192"/>
        <v/>
      </c>
      <c r="AP292" s="19" t="str">
        <f t="shared" si="193"/>
        <v/>
      </c>
      <c r="AQ292" s="19" t="str">
        <f t="shared" si="194"/>
        <v/>
      </c>
      <c r="AR292" s="19" t="str">
        <f t="shared" si="195"/>
        <v/>
      </c>
      <c r="AS292" s="19" t="str">
        <f t="shared" si="196"/>
        <v/>
      </c>
      <c r="AT292" s="19" t="str">
        <f t="shared" si="197"/>
        <v/>
      </c>
      <c r="AU292" s="19" t="str">
        <f t="shared" si="198"/>
        <v/>
      </c>
      <c r="AV292" s="19" t="str">
        <f t="shared" si="199"/>
        <v/>
      </c>
      <c r="AW292" s="19" t="str">
        <f t="shared" si="200"/>
        <v/>
      </c>
      <c r="AX292" s="19" t="str">
        <f t="shared" si="201"/>
        <v/>
      </c>
      <c r="AY292" s="19" t="str">
        <f t="shared" si="202"/>
        <v/>
      </c>
      <c r="AZ292" s="19" t="str">
        <f t="shared" si="203"/>
        <v/>
      </c>
      <c r="BA292" s="19" t="str">
        <f t="shared" si="162"/>
        <v/>
      </c>
    </row>
    <row r="293" spans="1:53" ht="15.75" customHeight="1">
      <c r="A293" s="19">
        <f t="shared" si="163"/>
        <v>281</v>
      </c>
      <c r="B293" s="20"/>
      <c r="C293" s="20"/>
      <c r="D293" s="20"/>
      <c r="E293" s="20"/>
      <c r="F293" s="21"/>
      <c r="G293" s="22" t="str">
        <f t="shared" si="164"/>
        <v>error</v>
      </c>
      <c r="H293" s="22" t="str">
        <f t="shared" si="165"/>
        <v>error</v>
      </c>
      <c r="I293" s="23"/>
      <c r="J293" s="23"/>
      <c r="K293" s="23"/>
      <c r="L293" s="23"/>
      <c r="M293" s="23"/>
      <c r="N293" s="4"/>
      <c r="O293" s="19" t="str">
        <f t="shared" si="166"/>
        <v/>
      </c>
      <c r="P293" s="19" t="str">
        <f t="shared" si="167"/>
        <v/>
      </c>
      <c r="Q293" s="19" t="str">
        <f t="shared" si="168"/>
        <v/>
      </c>
      <c r="R293" s="19" t="str">
        <f t="shared" si="169"/>
        <v/>
      </c>
      <c r="S293" s="19" t="str">
        <f t="shared" si="170"/>
        <v/>
      </c>
      <c r="T293" s="19" t="str">
        <f t="shared" si="171"/>
        <v/>
      </c>
      <c r="U293" s="19" t="str">
        <f t="shared" si="172"/>
        <v/>
      </c>
      <c r="V293" s="19" t="str">
        <f t="shared" si="173"/>
        <v/>
      </c>
      <c r="W293" s="19" t="str">
        <f t="shared" si="174"/>
        <v/>
      </c>
      <c r="X293" s="19" t="str">
        <f t="shared" si="175"/>
        <v/>
      </c>
      <c r="Y293" s="19" t="str">
        <f t="shared" si="176"/>
        <v/>
      </c>
      <c r="Z293" s="19" t="str">
        <f t="shared" si="177"/>
        <v/>
      </c>
      <c r="AA293" s="19" t="str">
        <f t="shared" si="178"/>
        <v/>
      </c>
      <c r="AB293" s="19" t="str">
        <f t="shared" si="179"/>
        <v/>
      </c>
      <c r="AC293" s="19" t="str">
        <f t="shared" si="180"/>
        <v/>
      </c>
      <c r="AD293" s="19" t="str">
        <f t="shared" si="181"/>
        <v/>
      </c>
      <c r="AE293" s="19" t="str">
        <f t="shared" si="182"/>
        <v/>
      </c>
      <c r="AF293" s="19" t="str">
        <f t="shared" si="183"/>
        <v/>
      </c>
      <c r="AG293" s="19" t="str">
        <f t="shared" si="184"/>
        <v/>
      </c>
      <c r="AH293" s="19" t="str">
        <f t="shared" si="185"/>
        <v/>
      </c>
      <c r="AI293" s="19" t="str">
        <f t="shared" si="186"/>
        <v/>
      </c>
      <c r="AJ293" s="19" t="str">
        <f t="shared" si="187"/>
        <v/>
      </c>
      <c r="AK293" s="19" t="str">
        <f t="shared" si="188"/>
        <v/>
      </c>
      <c r="AL293" s="19" t="str">
        <f t="shared" si="189"/>
        <v/>
      </c>
      <c r="AM293" s="19" t="str">
        <f t="shared" si="190"/>
        <v/>
      </c>
      <c r="AN293" s="19" t="str">
        <f t="shared" si="191"/>
        <v/>
      </c>
      <c r="AO293" s="19" t="str">
        <f t="shared" si="192"/>
        <v/>
      </c>
      <c r="AP293" s="19" t="str">
        <f t="shared" si="193"/>
        <v/>
      </c>
      <c r="AQ293" s="19" t="str">
        <f t="shared" si="194"/>
        <v/>
      </c>
      <c r="AR293" s="19" t="str">
        <f t="shared" si="195"/>
        <v/>
      </c>
      <c r="AS293" s="19" t="str">
        <f t="shared" si="196"/>
        <v/>
      </c>
      <c r="AT293" s="19" t="str">
        <f t="shared" si="197"/>
        <v/>
      </c>
      <c r="AU293" s="19" t="str">
        <f t="shared" si="198"/>
        <v/>
      </c>
      <c r="AV293" s="19" t="str">
        <f t="shared" si="199"/>
        <v/>
      </c>
      <c r="AW293" s="19" t="str">
        <f t="shared" si="200"/>
        <v/>
      </c>
      <c r="AX293" s="19" t="str">
        <f t="shared" si="201"/>
        <v/>
      </c>
      <c r="AY293" s="19" t="str">
        <f t="shared" si="202"/>
        <v/>
      </c>
      <c r="AZ293" s="19" t="str">
        <f t="shared" si="203"/>
        <v/>
      </c>
      <c r="BA293" s="19" t="str">
        <f t="shared" si="162"/>
        <v/>
      </c>
    </row>
    <row r="294" spans="1:53" ht="15.75" customHeight="1">
      <c r="A294" s="19">
        <f t="shared" si="163"/>
        <v>282</v>
      </c>
      <c r="B294" s="20"/>
      <c r="C294" s="20"/>
      <c r="D294" s="20"/>
      <c r="E294" s="20"/>
      <c r="F294" s="21"/>
      <c r="G294" s="22" t="str">
        <f t="shared" si="164"/>
        <v>error</v>
      </c>
      <c r="H294" s="22" t="str">
        <f t="shared" si="165"/>
        <v>error</v>
      </c>
      <c r="I294" s="23"/>
      <c r="J294" s="23"/>
      <c r="K294" s="23"/>
      <c r="L294" s="23"/>
      <c r="M294" s="23"/>
      <c r="N294" s="4"/>
      <c r="O294" s="19" t="str">
        <f t="shared" si="166"/>
        <v/>
      </c>
      <c r="P294" s="19" t="str">
        <f t="shared" si="167"/>
        <v/>
      </c>
      <c r="Q294" s="19" t="str">
        <f t="shared" si="168"/>
        <v/>
      </c>
      <c r="R294" s="19" t="str">
        <f t="shared" si="169"/>
        <v/>
      </c>
      <c r="S294" s="19" t="str">
        <f t="shared" si="170"/>
        <v/>
      </c>
      <c r="T294" s="19" t="str">
        <f t="shared" si="171"/>
        <v/>
      </c>
      <c r="U294" s="19" t="str">
        <f t="shared" si="172"/>
        <v/>
      </c>
      <c r="V294" s="19" t="str">
        <f t="shared" si="173"/>
        <v/>
      </c>
      <c r="W294" s="19" t="str">
        <f t="shared" si="174"/>
        <v/>
      </c>
      <c r="X294" s="19" t="str">
        <f t="shared" si="175"/>
        <v/>
      </c>
      <c r="Y294" s="19" t="str">
        <f t="shared" si="176"/>
        <v/>
      </c>
      <c r="Z294" s="19" t="str">
        <f t="shared" si="177"/>
        <v/>
      </c>
      <c r="AA294" s="19" t="str">
        <f t="shared" si="178"/>
        <v/>
      </c>
      <c r="AB294" s="19" t="str">
        <f t="shared" si="179"/>
        <v/>
      </c>
      <c r="AC294" s="19" t="str">
        <f t="shared" si="180"/>
        <v/>
      </c>
      <c r="AD294" s="19" t="str">
        <f t="shared" si="181"/>
        <v/>
      </c>
      <c r="AE294" s="19" t="str">
        <f t="shared" si="182"/>
        <v/>
      </c>
      <c r="AF294" s="19" t="str">
        <f t="shared" si="183"/>
        <v/>
      </c>
      <c r="AG294" s="19" t="str">
        <f t="shared" si="184"/>
        <v/>
      </c>
      <c r="AH294" s="19" t="str">
        <f t="shared" si="185"/>
        <v/>
      </c>
      <c r="AI294" s="19" t="str">
        <f t="shared" si="186"/>
        <v/>
      </c>
      <c r="AJ294" s="19" t="str">
        <f t="shared" si="187"/>
        <v/>
      </c>
      <c r="AK294" s="19" t="str">
        <f t="shared" si="188"/>
        <v/>
      </c>
      <c r="AL294" s="19" t="str">
        <f t="shared" si="189"/>
        <v/>
      </c>
      <c r="AM294" s="19" t="str">
        <f t="shared" si="190"/>
        <v/>
      </c>
      <c r="AN294" s="19" t="str">
        <f t="shared" si="191"/>
        <v/>
      </c>
      <c r="AO294" s="19" t="str">
        <f t="shared" si="192"/>
        <v/>
      </c>
      <c r="AP294" s="19" t="str">
        <f t="shared" si="193"/>
        <v/>
      </c>
      <c r="AQ294" s="19" t="str">
        <f t="shared" si="194"/>
        <v/>
      </c>
      <c r="AR294" s="19" t="str">
        <f t="shared" si="195"/>
        <v/>
      </c>
      <c r="AS294" s="19" t="str">
        <f t="shared" si="196"/>
        <v/>
      </c>
      <c r="AT294" s="19" t="str">
        <f t="shared" si="197"/>
        <v/>
      </c>
      <c r="AU294" s="19" t="str">
        <f t="shared" si="198"/>
        <v/>
      </c>
      <c r="AV294" s="19" t="str">
        <f t="shared" si="199"/>
        <v/>
      </c>
      <c r="AW294" s="19" t="str">
        <f t="shared" si="200"/>
        <v/>
      </c>
      <c r="AX294" s="19" t="str">
        <f t="shared" si="201"/>
        <v/>
      </c>
      <c r="AY294" s="19" t="str">
        <f t="shared" si="202"/>
        <v/>
      </c>
      <c r="AZ294" s="19" t="str">
        <f t="shared" si="203"/>
        <v/>
      </c>
      <c r="BA294" s="19" t="str">
        <f t="shared" si="162"/>
        <v/>
      </c>
    </row>
    <row r="295" spans="1:53" ht="15.75" customHeight="1">
      <c r="A295" s="19">
        <f t="shared" si="163"/>
        <v>283</v>
      </c>
      <c r="B295" s="20"/>
      <c r="C295" s="20"/>
      <c r="D295" s="20"/>
      <c r="E295" s="20"/>
      <c r="F295" s="21"/>
      <c r="G295" s="22" t="str">
        <f t="shared" si="164"/>
        <v>error</v>
      </c>
      <c r="H295" s="22" t="str">
        <f t="shared" si="165"/>
        <v>error</v>
      </c>
      <c r="I295" s="23"/>
      <c r="J295" s="23"/>
      <c r="K295" s="23"/>
      <c r="L295" s="23"/>
      <c r="M295" s="23"/>
      <c r="N295" s="4"/>
      <c r="O295" s="19" t="str">
        <f t="shared" si="166"/>
        <v/>
      </c>
      <c r="P295" s="19" t="str">
        <f t="shared" si="167"/>
        <v/>
      </c>
      <c r="Q295" s="19" t="str">
        <f t="shared" si="168"/>
        <v/>
      </c>
      <c r="R295" s="19" t="str">
        <f t="shared" si="169"/>
        <v/>
      </c>
      <c r="S295" s="19" t="str">
        <f t="shared" si="170"/>
        <v/>
      </c>
      <c r="T295" s="19" t="str">
        <f t="shared" si="171"/>
        <v/>
      </c>
      <c r="U295" s="19" t="str">
        <f t="shared" si="172"/>
        <v/>
      </c>
      <c r="V295" s="19" t="str">
        <f t="shared" si="173"/>
        <v/>
      </c>
      <c r="W295" s="19" t="str">
        <f t="shared" si="174"/>
        <v/>
      </c>
      <c r="X295" s="19" t="str">
        <f t="shared" si="175"/>
        <v/>
      </c>
      <c r="Y295" s="19" t="str">
        <f t="shared" si="176"/>
        <v/>
      </c>
      <c r="Z295" s="19" t="str">
        <f t="shared" si="177"/>
        <v/>
      </c>
      <c r="AA295" s="19" t="str">
        <f t="shared" si="178"/>
        <v/>
      </c>
      <c r="AB295" s="19" t="str">
        <f t="shared" si="179"/>
        <v/>
      </c>
      <c r="AC295" s="19" t="str">
        <f t="shared" si="180"/>
        <v/>
      </c>
      <c r="AD295" s="19" t="str">
        <f t="shared" si="181"/>
        <v/>
      </c>
      <c r="AE295" s="19" t="str">
        <f t="shared" si="182"/>
        <v/>
      </c>
      <c r="AF295" s="19" t="str">
        <f t="shared" si="183"/>
        <v/>
      </c>
      <c r="AG295" s="19" t="str">
        <f t="shared" si="184"/>
        <v/>
      </c>
      <c r="AH295" s="19" t="str">
        <f t="shared" si="185"/>
        <v/>
      </c>
      <c r="AI295" s="19" t="str">
        <f t="shared" si="186"/>
        <v/>
      </c>
      <c r="AJ295" s="19" t="str">
        <f t="shared" si="187"/>
        <v/>
      </c>
      <c r="AK295" s="19" t="str">
        <f t="shared" si="188"/>
        <v/>
      </c>
      <c r="AL295" s="19" t="str">
        <f t="shared" si="189"/>
        <v/>
      </c>
      <c r="AM295" s="19" t="str">
        <f t="shared" si="190"/>
        <v/>
      </c>
      <c r="AN295" s="19" t="str">
        <f t="shared" si="191"/>
        <v/>
      </c>
      <c r="AO295" s="19" t="str">
        <f t="shared" si="192"/>
        <v/>
      </c>
      <c r="AP295" s="19" t="str">
        <f t="shared" si="193"/>
        <v/>
      </c>
      <c r="AQ295" s="19" t="str">
        <f t="shared" si="194"/>
        <v/>
      </c>
      <c r="AR295" s="19" t="str">
        <f t="shared" si="195"/>
        <v/>
      </c>
      <c r="AS295" s="19" t="str">
        <f t="shared" si="196"/>
        <v/>
      </c>
      <c r="AT295" s="19" t="str">
        <f t="shared" si="197"/>
        <v/>
      </c>
      <c r="AU295" s="19" t="str">
        <f t="shared" si="198"/>
        <v/>
      </c>
      <c r="AV295" s="19" t="str">
        <f t="shared" si="199"/>
        <v/>
      </c>
      <c r="AW295" s="19" t="str">
        <f t="shared" si="200"/>
        <v/>
      </c>
      <c r="AX295" s="19" t="str">
        <f t="shared" si="201"/>
        <v/>
      </c>
      <c r="AY295" s="19" t="str">
        <f t="shared" si="202"/>
        <v/>
      </c>
      <c r="AZ295" s="19" t="str">
        <f t="shared" si="203"/>
        <v/>
      </c>
      <c r="BA295" s="19" t="str">
        <f t="shared" si="162"/>
        <v/>
      </c>
    </row>
    <row r="296" spans="1:53" ht="15.75" customHeight="1">
      <c r="A296" s="19">
        <f t="shared" si="163"/>
        <v>284</v>
      </c>
      <c r="B296" s="20"/>
      <c r="C296" s="20"/>
      <c r="D296" s="20"/>
      <c r="E296" s="20"/>
      <c r="F296" s="21"/>
      <c r="G296" s="22" t="str">
        <f t="shared" si="164"/>
        <v>error</v>
      </c>
      <c r="H296" s="22" t="str">
        <f t="shared" si="165"/>
        <v>error</v>
      </c>
      <c r="I296" s="23"/>
      <c r="J296" s="23"/>
      <c r="K296" s="23"/>
      <c r="L296" s="23"/>
      <c r="M296" s="23"/>
      <c r="N296" s="4"/>
      <c r="O296" s="19" t="str">
        <f t="shared" si="166"/>
        <v/>
      </c>
      <c r="P296" s="19" t="str">
        <f t="shared" si="167"/>
        <v/>
      </c>
      <c r="Q296" s="19" t="str">
        <f t="shared" si="168"/>
        <v/>
      </c>
      <c r="R296" s="19" t="str">
        <f t="shared" si="169"/>
        <v/>
      </c>
      <c r="S296" s="19" t="str">
        <f t="shared" si="170"/>
        <v/>
      </c>
      <c r="T296" s="19" t="str">
        <f t="shared" si="171"/>
        <v/>
      </c>
      <c r="U296" s="19" t="str">
        <f t="shared" si="172"/>
        <v/>
      </c>
      <c r="V296" s="19" t="str">
        <f t="shared" si="173"/>
        <v/>
      </c>
      <c r="W296" s="19" t="str">
        <f t="shared" si="174"/>
        <v/>
      </c>
      <c r="X296" s="19" t="str">
        <f t="shared" si="175"/>
        <v/>
      </c>
      <c r="Y296" s="19" t="str">
        <f t="shared" si="176"/>
        <v/>
      </c>
      <c r="Z296" s="19" t="str">
        <f t="shared" si="177"/>
        <v/>
      </c>
      <c r="AA296" s="19" t="str">
        <f t="shared" si="178"/>
        <v/>
      </c>
      <c r="AB296" s="19" t="str">
        <f t="shared" si="179"/>
        <v/>
      </c>
      <c r="AC296" s="19" t="str">
        <f t="shared" si="180"/>
        <v/>
      </c>
      <c r="AD296" s="19" t="str">
        <f t="shared" si="181"/>
        <v/>
      </c>
      <c r="AE296" s="19" t="str">
        <f t="shared" si="182"/>
        <v/>
      </c>
      <c r="AF296" s="19" t="str">
        <f t="shared" si="183"/>
        <v/>
      </c>
      <c r="AG296" s="19" t="str">
        <f t="shared" si="184"/>
        <v/>
      </c>
      <c r="AH296" s="19" t="str">
        <f t="shared" si="185"/>
        <v/>
      </c>
      <c r="AI296" s="19" t="str">
        <f t="shared" si="186"/>
        <v/>
      </c>
      <c r="AJ296" s="19" t="str">
        <f t="shared" si="187"/>
        <v/>
      </c>
      <c r="AK296" s="19" t="str">
        <f t="shared" si="188"/>
        <v/>
      </c>
      <c r="AL296" s="19" t="str">
        <f t="shared" si="189"/>
        <v/>
      </c>
      <c r="AM296" s="19" t="str">
        <f t="shared" si="190"/>
        <v/>
      </c>
      <c r="AN296" s="19" t="str">
        <f t="shared" si="191"/>
        <v/>
      </c>
      <c r="AO296" s="19" t="str">
        <f t="shared" si="192"/>
        <v/>
      </c>
      <c r="AP296" s="19" t="str">
        <f t="shared" si="193"/>
        <v/>
      </c>
      <c r="AQ296" s="19" t="str">
        <f t="shared" si="194"/>
        <v/>
      </c>
      <c r="AR296" s="19" t="str">
        <f t="shared" si="195"/>
        <v/>
      </c>
      <c r="AS296" s="19" t="str">
        <f t="shared" si="196"/>
        <v/>
      </c>
      <c r="AT296" s="19" t="str">
        <f t="shared" si="197"/>
        <v/>
      </c>
      <c r="AU296" s="19" t="str">
        <f t="shared" si="198"/>
        <v/>
      </c>
      <c r="AV296" s="19" t="str">
        <f t="shared" si="199"/>
        <v/>
      </c>
      <c r="AW296" s="19" t="str">
        <f t="shared" si="200"/>
        <v/>
      </c>
      <c r="AX296" s="19" t="str">
        <f t="shared" si="201"/>
        <v/>
      </c>
      <c r="AY296" s="19" t="str">
        <f t="shared" si="202"/>
        <v/>
      </c>
      <c r="AZ296" s="19" t="str">
        <f t="shared" si="203"/>
        <v/>
      </c>
      <c r="BA296" s="19" t="str">
        <f t="shared" si="162"/>
        <v/>
      </c>
    </row>
    <row r="297" spans="1:53" ht="15.75" customHeight="1">
      <c r="A297" s="19">
        <f t="shared" si="163"/>
        <v>285</v>
      </c>
      <c r="B297" s="20"/>
      <c r="C297" s="20"/>
      <c r="D297" s="20"/>
      <c r="E297" s="20"/>
      <c r="F297" s="21"/>
      <c r="G297" s="22" t="str">
        <f t="shared" si="164"/>
        <v>error</v>
      </c>
      <c r="H297" s="22" t="str">
        <f t="shared" si="165"/>
        <v>error</v>
      </c>
      <c r="I297" s="23"/>
      <c r="J297" s="23"/>
      <c r="K297" s="23"/>
      <c r="L297" s="23"/>
      <c r="M297" s="23"/>
      <c r="N297" s="4"/>
      <c r="O297" s="19" t="str">
        <f t="shared" si="166"/>
        <v/>
      </c>
      <c r="P297" s="19" t="str">
        <f t="shared" si="167"/>
        <v/>
      </c>
      <c r="Q297" s="19" t="str">
        <f t="shared" si="168"/>
        <v/>
      </c>
      <c r="R297" s="19" t="str">
        <f t="shared" si="169"/>
        <v/>
      </c>
      <c r="S297" s="19" t="str">
        <f t="shared" si="170"/>
        <v/>
      </c>
      <c r="T297" s="19" t="str">
        <f t="shared" si="171"/>
        <v/>
      </c>
      <c r="U297" s="19" t="str">
        <f t="shared" si="172"/>
        <v/>
      </c>
      <c r="V297" s="19" t="str">
        <f t="shared" si="173"/>
        <v/>
      </c>
      <c r="W297" s="19" t="str">
        <f t="shared" si="174"/>
        <v/>
      </c>
      <c r="X297" s="19" t="str">
        <f t="shared" si="175"/>
        <v/>
      </c>
      <c r="Y297" s="19" t="str">
        <f t="shared" si="176"/>
        <v/>
      </c>
      <c r="Z297" s="19" t="str">
        <f t="shared" si="177"/>
        <v/>
      </c>
      <c r="AA297" s="19" t="str">
        <f t="shared" si="178"/>
        <v/>
      </c>
      <c r="AB297" s="19" t="str">
        <f t="shared" si="179"/>
        <v/>
      </c>
      <c r="AC297" s="19" t="str">
        <f t="shared" si="180"/>
        <v/>
      </c>
      <c r="AD297" s="19" t="str">
        <f t="shared" si="181"/>
        <v/>
      </c>
      <c r="AE297" s="19" t="str">
        <f t="shared" si="182"/>
        <v/>
      </c>
      <c r="AF297" s="19" t="str">
        <f t="shared" si="183"/>
        <v/>
      </c>
      <c r="AG297" s="19" t="str">
        <f t="shared" si="184"/>
        <v/>
      </c>
      <c r="AH297" s="19" t="str">
        <f t="shared" si="185"/>
        <v/>
      </c>
      <c r="AI297" s="19" t="str">
        <f t="shared" si="186"/>
        <v/>
      </c>
      <c r="AJ297" s="19" t="str">
        <f t="shared" si="187"/>
        <v/>
      </c>
      <c r="AK297" s="19" t="str">
        <f t="shared" si="188"/>
        <v/>
      </c>
      <c r="AL297" s="19" t="str">
        <f t="shared" si="189"/>
        <v/>
      </c>
      <c r="AM297" s="19" t="str">
        <f t="shared" si="190"/>
        <v/>
      </c>
      <c r="AN297" s="19" t="str">
        <f t="shared" si="191"/>
        <v/>
      </c>
      <c r="AO297" s="19" t="str">
        <f t="shared" si="192"/>
        <v/>
      </c>
      <c r="AP297" s="19" t="str">
        <f t="shared" si="193"/>
        <v/>
      </c>
      <c r="AQ297" s="19" t="str">
        <f t="shared" si="194"/>
        <v/>
      </c>
      <c r="AR297" s="19" t="str">
        <f t="shared" si="195"/>
        <v/>
      </c>
      <c r="AS297" s="19" t="str">
        <f t="shared" si="196"/>
        <v/>
      </c>
      <c r="AT297" s="19" t="str">
        <f t="shared" si="197"/>
        <v/>
      </c>
      <c r="AU297" s="19" t="str">
        <f t="shared" si="198"/>
        <v/>
      </c>
      <c r="AV297" s="19" t="str">
        <f t="shared" si="199"/>
        <v/>
      </c>
      <c r="AW297" s="19" t="str">
        <f t="shared" si="200"/>
        <v/>
      </c>
      <c r="AX297" s="19" t="str">
        <f t="shared" si="201"/>
        <v/>
      </c>
      <c r="AY297" s="19" t="str">
        <f t="shared" si="202"/>
        <v/>
      </c>
      <c r="AZ297" s="19" t="str">
        <f t="shared" si="203"/>
        <v/>
      </c>
      <c r="BA297" s="19" t="str">
        <f t="shared" si="162"/>
        <v/>
      </c>
    </row>
    <row r="298" spans="1:53" ht="15.75" customHeight="1">
      <c r="A298" s="19">
        <f t="shared" si="163"/>
        <v>286</v>
      </c>
      <c r="B298" s="20"/>
      <c r="C298" s="20"/>
      <c r="D298" s="20"/>
      <c r="E298" s="20"/>
      <c r="F298" s="21"/>
      <c r="G298" s="22" t="str">
        <f t="shared" si="164"/>
        <v>error</v>
      </c>
      <c r="H298" s="22" t="str">
        <f t="shared" si="165"/>
        <v>error</v>
      </c>
      <c r="I298" s="23"/>
      <c r="J298" s="23"/>
      <c r="K298" s="23"/>
      <c r="L298" s="23"/>
      <c r="M298" s="23"/>
      <c r="N298" s="4"/>
      <c r="O298" s="19" t="str">
        <f t="shared" si="166"/>
        <v/>
      </c>
      <c r="P298" s="19" t="str">
        <f t="shared" si="167"/>
        <v/>
      </c>
      <c r="Q298" s="19" t="str">
        <f t="shared" si="168"/>
        <v/>
      </c>
      <c r="R298" s="19" t="str">
        <f t="shared" si="169"/>
        <v/>
      </c>
      <c r="S298" s="19" t="str">
        <f t="shared" si="170"/>
        <v/>
      </c>
      <c r="T298" s="19" t="str">
        <f t="shared" si="171"/>
        <v/>
      </c>
      <c r="U298" s="19" t="str">
        <f t="shared" si="172"/>
        <v/>
      </c>
      <c r="V298" s="19" t="str">
        <f t="shared" si="173"/>
        <v/>
      </c>
      <c r="W298" s="19" t="str">
        <f t="shared" si="174"/>
        <v/>
      </c>
      <c r="X298" s="19" t="str">
        <f t="shared" si="175"/>
        <v/>
      </c>
      <c r="Y298" s="19" t="str">
        <f t="shared" si="176"/>
        <v/>
      </c>
      <c r="Z298" s="19" t="str">
        <f t="shared" si="177"/>
        <v/>
      </c>
      <c r="AA298" s="19" t="str">
        <f t="shared" si="178"/>
        <v/>
      </c>
      <c r="AB298" s="19" t="str">
        <f t="shared" si="179"/>
        <v/>
      </c>
      <c r="AC298" s="19" t="str">
        <f t="shared" si="180"/>
        <v/>
      </c>
      <c r="AD298" s="19" t="str">
        <f t="shared" si="181"/>
        <v/>
      </c>
      <c r="AE298" s="19" t="str">
        <f t="shared" si="182"/>
        <v/>
      </c>
      <c r="AF298" s="19" t="str">
        <f t="shared" si="183"/>
        <v/>
      </c>
      <c r="AG298" s="19" t="str">
        <f t="shared" si="184"/>
        <v/>
      </c>
      <c r="AH298" s="19" t="str">
        <f t="shared" si="185"/>
        <v/>
      </c>
      <c r="AI298" s="19" t="str">
        <f t="shared" si="186"/>
        <v/>
      </c>
      <c r="AJ298" s="19" t="str">
        <f t="shared" si="187"/>
        <v/>
      </c>
      <c r="AK298" s="19" t="str">
        <f t="shared" si="188"/>
        <v/>
      </c>
      <c r="AL298" s="19" t="str">
        <f t="shared" si="189"/>
        <v/>
      </c>
      <c r="AM298" s="19" t="str">
        <f t="shared" si="190"/>
        <v/>
      </c>
      <c r="AN298" s="19" t="str">
        <f t="shared" si="191"/>
        <v/>
      </c>
      <c r="AO298" s="19" t="str">
        <f t="shared" si="192"/>
        <v/>
      </c>
      <c r="AP298" s="19" t="str">
        <f t="shared" si="193"/>
        <v/>
      </c>
      <c r="AQ298" s="19" t="str">
        <f t="shared" si="194"/>
        <v/>
      </c>
      <c r="AR298" s="19" t="str">
        <f t="shared" si="195"/>
        <v/>
      </c>
      <c r="AS298" s="19" t="str">
        <f t="shared" si="196"/>
        <v/>
      </c>
      <c r="AT298" s="19" t="str">
        <f t="shared" si="197"/>
        <v/>
      </c>
      <c r="AU298" s="19" t="str">
        <f t="shared" si="198"/>
        <v/>
      </c>
      <c r="AV298" s="19" t="str">
        <f t="shared" si="199"/>
        <v/>
      </c>
      <c r="AW298" s="19" t="str">
        <f t="shared" si="200"/>
        <v/>
      </c>
      <c r="AX298" s="19" t="str">
        <f t="shared" si="201"/>
        <v/>
      </c>
      <c r="AY298" s="19" t="str">
        <f t="shared" si="202"/>
        <v/>
      </c>
      <c r="AZ298" s="19" t="str">
        <f t="shared" si="203"/>
        <v/>
      </c>
      <c r="BA298" s="19" t="str">
        <f t="shared" si="162"/>
        <v/>
      </c>
    </row>
    <row r="299" spans="1:53" ht="15.75" customHeight="1">
      <c r="A299" s="19">
        <f t="shared" si="163"/>
        <v>287</v>
      </c>
      <c r="B299" s="20"/>
      <c r="C299" s="20"/>
      <c r="D299" s="20"/>
      <c r="E299" s="20"/>
      <c r="F299" s="21"/>
      <c r="G299" s="22" t="str">
        <f t="shared" si="164"/>
        <v>error</v>
      </c>
      <c r="H299" s="22" t="str">
        <f t="shared" si="165"/>
        <v>error</v>
      </c>
      <c r="I299" s="23"/>
      <c r="J299" s="23"/>
      <c r="K299" s="23"/>
      <c r="L299" s="23"/>
      <c r="M299" s="23"/>
      <c r="N299" s="4"/>
      <c r="O299" s="19" t="str">
        <f t="shared" si="166"/>
        <v/>
      </c>
      <c r="P299" s="19" t="str">
        <f t="shared" si="167"/>
        <v/>
      </c>
      <c r="Q299" s="19" t="str">
        <f t="shared" si="168"/>
        <v/>
      </c>
      <c r="R299" s="19" t="str">
        <f t="shared" si="169"/>
        <v/>
      </c>
      <c r="S299" s="19" t="str">
        <f t="shared" si="170"/>
        <v/>
      </c>
      <c r="T299" s="19" t="str">
        <f t="shared" si="171"/>
        <v/>
      </c>
      <c r="U299" s="19" t="str">
        <f t="shared" si="172"/>
        <v/>
      </c>
      <c r="V299" s="19" t="str">
        <f t="shared" si="173"/>
        <v/>
      </c>
      <c r="W299" s="19" t="str">
        <f t="shared" si="174"/>
        <v/>
      </c>
      <c r="X299" s="19" t="str">
        <f t="shared" si="175"/>
        <v/>
      </c>
      <c r="Y299" s="19" t="str">
        <f t="shared" si="176"/>
        <v/>
      </c>
      <c r="Z299" s="19" t="str">
        <f t="shared" si="177"/>
        <v/>
      </c>
      <c r="AA299" s="19" t="str">
        <f t="shared" si="178"/>
        <v/>
      </c>
      <c r="AB299" s="19" t="str">
        <f t="shared" si="179"/>
        <v/>
      </c>
      <c r="AC299" s="19" t="str">
        <f t="shared" si="180"/>
        <v/>
      </c>
      <c r="AD299" s="19" t="str">
        <f t="shared" si="181"/>
        <v/>
      </c>
      <c r="AE299" s="19" t="str">
        <f t="shared" si="182"/>
        <v/>
      </c>
      <c r="AF299" s="19" t="str">
        <f t="shared" si="183"/>
        <v/>
      </c>
      <c r="AG299" s="19" t="str">
        <f t="shared" si="184"/>
        <v/>
      </c>
      <c r="AH299" s="19" t="str">
        <f t="shared" si="185"/>
        <v/>
      </c>
      <c r="AI299" s="19" t="str">
        <f t="shared" si="186"/>
        <v/>
      </c>
      <c r="AJ299" s="19" t="str">
        <f t="shared" si="187"/>
        <v/>
      </c>
      <c r="AK299" s="19" t="str">
        <f t="shared" si="188"/>
        <v/>
      </c>
      <c r="AL299" s="19" t="str">
        <f t="shared" si="189"/>
        <v/>
      </c>
      <c r="AM299" s="19" t="str">
        <f t="shared" si="190"/>
        <v/>
      </c>
      <c r="AN299" s="19" t="str">
        <f t="shared" si="191"/>
        <v/>
      </c>
      <c r="AO299" s="19" t="str">
        <f t="shared" si="192"/>
        <v/>
      </c>
      <c r="AP299" s="19" t="str">
        <f t="shared" si="193"/>
        <v/>
      </c>
      <c r="AQ299" s="19" t="str">
        <f t="shared" si="194"/>
        <v/>
      </c>
      <c r="AR299" s="19" t="str">
        <f t="shared" si="195"/>
        <v/>
      </c>
      <c r="AS299" s="19" t="str">
        <f t="shared" si="196"/>
        <v/>
      </c>
      <c r="AT299" s="19" t="str">
        <f t="shared" si="197"/>
        <v/>
      </c>
      <c r="AU299" s="19" t="str">
        <f t="shared" si="198"/>
        <v/>
      </c>
      <c r="AV299" s="19" t="str">
        <f t="shared" si="199"/>
        <v/>
      </c>
      <c r="AW299" s="19" t="str">
        <f t="shared" si="200"/>
        <v/>
      </c>
      <c r="AX299" s="19" t="str">
        <f t="shared" si="201"/>
        <v/>
      </c>
      <c r="AY299" s="19" t="str">
        <f t="shared" si="202"/>
        <v/>
      </c>
      <c r="AZ299" s="19" t="str">
        <f t="shared" si="203"/>
        <v/>
      </c>
      <c r="BA299" s="19" t="str">
        <f t="shared" si="162"/>
        <v/>
      </c>
    </row>
    <row r="300" spans="1:53" ht="15.75" customHeight="1">
      <c r="A300" s="19">
        <f t="shared" si="163"/>
        <v>288</v>
      </c>
      <c r="B300" s="20"/>
      <c r="C300" s="20"/>
      <c r="D300" s="20"/>
      <c r="E300" s="20"/>
      <c r="F300" s="21"/>
      <c r="G300" s="22" t="str">
        <f t="shared" si="164"/>
        <v>error</v>
      </c>
      <c r="H300" s="22" t="str">
        <f t="shared" si="165"/>
        <v>error</v>
      </c>
      <c r="I300" s="23"/>
      <c r="J300" s="23"/>
      <c r="K300" s="23"/>
      <c r="L300" s="23"/>
      <c r="M300" s="23"/>
      <c r="N300" s="4"/>
      <c r="O300" s="19" t="str">
        <f t="shared" si="166"/>
        <v/>
      </c>
      <c r="P300" s="19" t="str">
        <f t="shared" si="167"/>
        <v/>
      </c>
      <c r="Q300" s="19" t="str">
        <f t="shared" si="168"/>
        <v/>
      </c>
      <c r="R300" s="19" t="str">
        <f t="shared" si="169"/>
        <v/>
      </c>
      <c r="S300" s="19" t="str">
        <f t="shared" si="170"/>
        <v/>
      </c>
      <c r="T300" s="19" t="str">
        <f t="shared" si="171"/>
        <v/>
      </c>
      <c r="U300" s="19" t="str">
        <f t="shared" si="172"/>
        <v/>
      </c>
      <c r="V300" s="19" t="str">
        <f t="shared" si="173"/>
        <v/>
      </c>
      <c r="W300" s="19" t="str">
        <f t="shared" si="174"/>
        <v/>
      </c>
      <c r="X300" s="19" t="str">
        <f t="shared" si="175"/>
        <v/>
      </c>
      <c r="Y300" s="19" t="str">
        <f t="shared" si="176"/>
        <v/>
      </c>
      <c r="Z300" s="19" t="str">
        <f t="shared" si="177"/>
        <v/>
      </c>
      <c r="AA300" s="19" t="str">
        <f t="shared" si="178"/>
        <v/>
      </c>
      <c r="AB300" s="19" t="str">
        <f t="shared" si="179"/>
        <v/>
      </c>
      <c r="AC300" s="19" t="str">
        <f t="shared" si="180"/>
        <v/>
      </c>
      <c r="AD300" s="19" t="str">
        <f t="shared" si="181"/>
        <v/>
      </c>
      <c r="AE300" s="19" t="str">
        <f t="shared" si="182"/>
        <v/>
      </c>
      <c r="AF300" s="19" t="str">
        <f t="shared" si="183"/>
        <v/>
      </c>
      <c r="AG300" s="19" t="str">
        <f t="shared" si="184"/>
        <v/>
      </c>
      <c r="AH300" s="19" t="str">
        <f t="shared" si="185"/>
        <v/>
      </c>
      <c r="AI300" s="19" t="str">
        <f t="shared" si="186"/>
        <v/>
      </c>
      <c r="AJ300" s="19" t="str">
        <f t="shared" si="187"/>
        <v/>
      </c>
      <c r="AK300" s="19" t="str">
        <f t="shared" si="188"/>
        <v/>
      </c>
      <c r="AL300" s="19" t="str">
        <f t="shared" si="189"/>
        <v/>
      </c>
      <c r="AM300" s="19" t="str">
        <f t="shared" si="190"/>
        <v/>
      </c>
      <c r="AN300" s="19" t="str">
        <f t="shared" si="191"/>
        <v/>
      </c>
      <c r="AO300" s="19" t="str">
        <f t="shared" si="192"/>
        <v/>
      </c>
      <c r="AP300" s="19" t="str">
        <f t="shared" si="193"/>
        <v/>
      </c>
      <c r="AQ300" s="19" t="str">
        <f t="shared" si="194"/>
        <v/>
      </c>
      <c r="AR300" s="19" t="str">
        <f t="shared" si="195"/>
        <v/>
      </c>
      <c r="AS300" s="19" t="str">
        <f t="shared" si="196"/>
        <v/>
      </c>
      <c r="AT300" s="19" t="str">
        <f t="shared" si="197"/>
        <v/>
      </c>
      <c r="AU300" s="19" t="str">
        <f t="shared" si="198"/>
        <v/>
      </c>
      <c r="AV300" s="19" t="str">
        <f t="shared" si="199"/>
        <v/>
      </c>
      <c r="AW300" s="19" t="str">
        <f t="shared" si="200"/>
        <v/>
      </c>
      <c r="AX300" s="19" t="str">
        <f t="shared" si="201"/>
        <v/>
      </c>
      <c r="AY300" s="19" t="str">
        <f t="shared" si="202"/>
        <v/>
      </c>
      <c r="AZ300" s="19" t="str">
        <f t="shared" si="203"/>
        <v/>
      </c>
      <c r="BA300" s="19" t="str">
        <f t="shared" si="162"/>
        <v/>
      </c>
    </row>
    <row r="301" spans="1:53" ht="15.75" customHeight="1">
      <c r="A301" s="19">
        <f t="shared" si="163"/>
        <v>289</v>
      </c>
      <c r="B301" s="20"/>
      <c r="C301" s="20"/>
      <c r="D301" s="20"/>
      <c r="E301" s="20"/>
      <c r="F301" s="21"/>
      <c r="G301" s="22" t="str">
        <f t="shared" si="164"/>
        <v>error</v>
      </c>
      <c r="H301" s="22" t="str">
        <f t="shared" si="165"/>
        <v>error</v>
      </c>
      <c r="I301" s="23"/>
      <c r="J301" s="23"/>
      <c r="K301" s="23"/>
      <c r="L301" s="23"/>
      <c r="M301" s="23"/>
      <c r="N301" s="4"/>
      <c r="O301" s="19" t="str">
        <f t="shared" si="166"/>
        <v/>
      </c>
      <c r="P301" s="19" t="str">
        <f t="shared" si="167"/>
        <v/>
      </c>
      <c r="Q301" s="19" t="str">
        <f t="shared" si="168"/>
        <v/>
      </c>
      <c r="R301" s="19" t="str">
        <f t="shared" si="169"/>
        <v/>
      </c>
      <c r="S301" s="19" t="str">
        <f t="shared" si="170"/>
        <v/>
      </c>
      <c r="T301" s="19" t="str">
        <f t="shared" si="171"/>
        <v/>
      </c>
      <c r="U301" s="19" t="str">
        <f t="shared" si="172"/>
        <v/>
      </c>
      <c r="V301" s="19" t="str">
        <f t="shared" si="173"/>
        <v/>
      </c>
      <c r="W301" s="19" t="str">
        <f t="shared" si="174"/>
        <v/>
      </c>
      <c r="X301" s="19" t="str">
        <f t="shared" si="175"/>
        <v/>
      </c>
      <c r="Y301" s="19" t="str">
        <f t="shared" si="176"/>
        <v/>
      </c>
      <c r="Z301" s="19" t="str">
        <f t="shared" si="177"/>
        <v/>
      </c>
      <c r="AA301" s="19" t="str">
        <f t="shared" si="178"/>
        <v/>
      </c>
      <c r="AB301" s="19" t="str">
        <f t="shared" si="179"/>
        <v/>
      </c>
      <c r="AC301" s="19" t="str">
        <f t="shared" si="180"/>
        <v/>
      </c>
      <c r="AD301" s="19" t="str">
        <f t="shared" si="181"/>
        <v/>
      </c>
      <c r="AE301" s="19" t="str">
        <f t="shared" si="182"/>
        <v/>
      </c>
      <c r="AF301" s="19" t="str">
        <f t="shared" si="183"/>
        <v/>
      </c>
      <c r="AG301" s="19" t="str">
        <f t="shared" si="184"/>
        <v/>
      </c>
      <c r="AH301" s="19" t="str">
        <f t="shared" si="185"/>
        <v/>
      </c>
      <c r="AI301" s="19" t="str">
        <f t="shared" si="186"/>
        <v/>
      </c>
      <c r="AJ301" s="19" t="str">
        <f t="shared" si="187"/>
        <v/>
      </c>
      <c r="AK301" s="19" t="str">
        <f t="shared" si="188"/>
        <v/>
      </c>
      <c r="AL301" s="19" t="str">
        <f t="shared" si="189"/>
        <v/>
      </c>
      <c r="AM301" s="19" t="str">
        <f t="shared" si="190"/>
        <v/>
      </c>
      <c r="AN301" s="19" t="str">
        <f t="shared" si="191"/>
        <v/>
      </c>
      <c r="AO301" s="19" t="str">
        <f t="shared" si="192"/>
        <v/>
      </c>
      <c r="AP301" s="19" t="str">
        <f t="shared" si="193"/>
        <v/>
      </c>
      <c r="AQ301" s="19" t="str">
        <f t="shared" si="194"/>
        <v/>
      </c>
      <c r="AR301" s="19" t="str">
        <f t="shared" si="195"/>
        <v/>
      </c>
      <c r="AS301" s="19" t="str">
        <f t="shared" si="196"/>
        <v/>
      </c>
      <c r="AT301" s="19" t="str">
        <f t="shared" si="197"/>
        <v/>
      </c>
      <c r="AU301" s="19" t="str">
        <f t="shared" si="198"/>
        <v/>
      </c>
      <c r="AV301" s="19" t="str">
        <f t="shared" si="199"/>
        <v/>
      </c>
      <c r="AW301" s="19" t="str">
        <f t="shared" si="200"/>
        <v/>
      </c>
      <c r="AX301" s="19" t="str">
        <f t="shared" si="201"/>
        <v/>
      </c>
      <c r="AY301" s="19" t="str">
        <f t="shared" si="202"/>
        <v/>
      </c>
      <c r="AZ301" s="19" t="str">
        <f t="shared" si="203"/>
        <v/>
      </c>
      <c r="BA301" s="19" t="str">
        <f t="shared" si="162"/>
        <v/>
      </c>
    </row>
    <row r="302" spans="1:53" ht="15.75" customHeight="1">
      <c r="A302" s="19">
        <f t="shared" si="163"/>
        <v>290</v>
      </c>
      <c r="B302" s="20"/>
      <c r="C302" s="20"/>
      <c r="D302" s="20"/>
      <c r="E302" s="20"/>
      <c r="F302" s="21"/>
      <c r="G302" s="22" t="str">
        <f t="shared" si="164"/>
        <v>error</v>
      </c>
      <c r="H302" s="22" t="str">
        <f t="shared" si="165"/>
        <v>error</v>
      </c>
      <c r="I302" s="23"/>
      <c r="J302" s="23"/>
      <c r="K302" s="23"/>
      <c r="L302" s="23"/>
      <c r="M302" s="23"/>
      <c r="N302" s="4"/>
      <c r="O302" s="19" t="str">
        <f t="shared" si="166"/>
        <v/>
      </c>
      <c r="P302" s="19" t="str">
        <f t="shared" si="167"/>
        <v/>
      </c>
      <c r="Q302" s="19" t="str">
        <f t="shared" si="168"/>
        <v/>
      </c>
      <c r="R302" s="19" t="str">
        <f t="shared" si="169"/>
        <v/>
      </c>
      <c r="S302" s="19" t="str">
        <f t="shared" si="170"/>
        <v/>
      </c>
      <c r="T302" s="19" t="str">
        <f t="shared" si="171"/>
        <v/>
      </c>
      <c r="U302" s="19" t="str">
        <f t="shared" si="172"/>
        <v/>
      </c>
      <c r="V302" s="19" t="str">
        <f t="shared" si="173"/>
        <v/>
      </c>
      <c r="W302" s="19" t="str">
        <f t="shared" si="174"/>
        <v/>
      </c>
      <c r="X302" s="19" t="str">
        <f t="shared" si="175"/>
        <v/>
      </c>
      <c r="Y302" s="19" t="str">
        <f t="shared" si="176"/>
        <v/>
      </c>
      <c r="Z302" s="19" t="str">
        <f t="shared" si="177"/>
        <v/>
      </c>
      <c r="AA302" s="19" t="str">
        <f t="shared" si="178"/>
        <v/>
      </c>
      <c r="AB302" s="19" t="str">
        <f t="shared" si="179"/>
        <v/>
      </c>
      <c r="AC302" s="19" t="str">
        <f t="shared" si="180"/>
        <v/>
      </c>
      <c r="AD302" s="19" t="str">
        <f t="shared" si="181"/>
        <v/>
      </c>
      <c r="AE302" s="19" t="str">
        <f t="shared" si="182"/>
        <v/>
      </c>
      <c r="AF302" s="19" t="str">
        <f t="shared" si="183"/>
        <v/>
      </c>
      <c r="AG302" s="19" t="str">
        <f t="shared" si="184"/>
        <v/>
      </c>
      <c r="AH302" s="19" t="str">
        <f t="shared" si="185"/>
        <v/>
      </c>
      <c r="AI302" s="19" t="str">
        <f t="shared" si="186"/>
        <v/>
      </c>
      <c r="AJ302" s="19" t="str">
        <f t="shared" si="187"/>
        <v/>
      </c>
      <c r="AK302" s="19" t="str">
        <f t="shared" si="188"/>
        <v/>
      </c>
      <c r="AL302" s="19" t="str">
        <f t="shared" si="189"/>
        <v/>
      </c>
      <c r="AM302" s="19" t="str">
        <f t="shared" si="190"/>
        <v/>
      </c>
      <c r="AN302" s="19" t="str">
        <f t="shared" si="191"/>
        <v/>
      </c>
      <c r="AO302" s="19" t="str">
        <f t="shared" si="192"/>
        <v/>
      </c>
      <c r="AP302" s="19" t="str">
        <f t="shared" si="193"/>
        <v/>
      </c>
      <c r="AQ302" s="19" t="str">
        <f t="shared" si="194"/>
        <v/>
      </c>
      <c r="AR302" s="19" t="str">
        <f t="shared" si="195"/>
        <v/>
      </c>
      <c r="AS302" s="19" t="str">
        <f t="shared" si="196"/>
        <v/>
      </c>
      <c r="AT302" s="19" t="str">
        <f t="shared" si="197"/>
        <v/>
      </c>
      <c r="AU302" s="19" t="str">
        <f t="shared" si="198"/>
        <v/>
      </c>
      <c r="AV302" s="19" t="str">
        <f t="shared" si="199"/>
        <v/>
      </c>
      <c r="AW302" s="19" t="str">
        <f t="shared" si="200"/>
        <v/>
      </c>
      <c r="AX302" s="19" t="str">
        <f t="shared" si="201"/>
        <v/>
      </c>
      <c r="AY302" s="19" t="str">
        <f t="shared" si="202"/>
        <v/>
      </c>
      <c r="AZ302" s="19" t="str">
        <f t="shared" si="203"/>
        <v/>
      </c>
      <c r="BA302" s="19" t="str">
        <f t="shared" si="162"/>
        <v/>
      </c>
    </row>
    <row r="303" spans="1:53" ht="15.75" customHeight="1">
      <c r="A303" s="19">
        <f t="shared" si="163"/>
        <v>291</v>
      </c>
      <c r="B303" s="20"/>
      <c r="C303" s="20"/>
      <c r="D303" s="20"/>
      <c r="E303" s="20"/>
      <c r="F303" s="21"/>
      <c r="G303" s="22" t="str">
        <f t="shared" si="164"/>
        <v>error</v>
      </c>
      <c r="H303" s="22" t="str">
        <f t="shared" si="165"/>
        <v>error</v>
      </c>
      <c r="I303" s="23"/>
      <c r="J303" s="23"/>
      <c r="K303" s="23"/>
      <c r="L303" s="23"/>
      <c r="M303" s="23"/>
      <c r="N303" s="4"/>
      <c r="O303" s="19" t="str">
        <f t="shared" si="166"/>
        <v/>
      </c>
      <c r="P303" s="19" t="str">
        <f t="shared" si="167"/>
        <v/>
      </c>
      <c r="Q303" s="19" t="str">
        <f t="shared" si="168"/>
        <v/>
      </c>
      <c r="R303" s="19" t="str">
        <f t="shared" si="169"/>
        <v/>
      </c>
      <c r="S303" s="19" t="str">
        <f t="shared" si="170"/>
        <v/>
      </c>
      <c r="T303" s="19" t="str">
        <f t="shared" si="171"/>
        <v/>
      </c>
      <c r="U303" s="19" t="str">
        <f t="shared" si="172"/>
        <v/>
      </c>
      <c r="V303" s="19" t="str">
        <f t="shared" si="173"/>
        <v/>
      </c>
      <c r="W303" s="19" t="str">
        <f t="shared" si="174"/>
        <v/>
      </c>
      <c r="X303" s="19" t="str">
        <f t="shared" si="175"/>
        <v/>
      </c>
      <c r="Y303" s="19" t="str">
        <f t="shared" si="176"/>
        <v/>
      </c>
      <c r="Z303" s="19" t="str">
        <f t="shared" si="177"/>
        <v/>
      </c>
      <c r="AA303" s="19" t="str">
        <f t="shared" si="178"/>
        <v/>
      </c>
      <c r="AB303" s="19" t="str">
        <f t="shared" si="179"/>
        <v/>
      </c>
      <c r="AC303" s="19" t="str">
        <f t="shared" si="180"/>
        <v/>
      </c>
      <c r="AD303" s="19" t="str">
        <f t="shared" si="181"/>
        <v/>
      </c>
      <c r="AE303" s="19" t="str">
        <f t="shared" si="182"/>
        <v/>
      </c>
      <c r="AF303" s="19" t="str">
        <f t="shared" si="183"/>
        <v/>
      </c>
      <c r="AG303" s="19" t="str">
        <f t="shared" si="184"/>
        <v/>
      </c>
      <c r="AH303" s="19" t="str">
        <f t="shared" si="185"/>
        <v/>
      </c>
      <c r="AI303" s="19" t="str">
        <f t="shared" si="186"/>
        <v/>
      </c>
      <c r="AJ303" s="19" t="str">
        <f t="shared" si="187"/>
        <v/>
      </c>
      <c r="AK303" s="19" t="str">
        <f t="shared" si="188"/>
        <v/>
      </c>
      <c r="AL303" s="19" t="str">
        <f t="shared" si="189"/>
        <v/>
      </c>
      <c r="AM303" s="19" t="str">
        <f t="shared" si="190"/>
        <v/>
      </c>
      <c r="AN303" s="19" t="str">
        <f t="shared" si="191"/>
        <v/>
      </c>
      <c r="AO303" s="19" t="str">
        <f t="shared" si="192"/>
        <v/>
      </c>
      <c r="AP303" s="19" t="str">
        <f t="shared" si="193"/>
        <v/>
      </c>
      <c r="AQ303" s="19" t="str">
        <f t="shared" si="194"/>
        <v/>
      </c>
      <c r="AR303" s="19" t="str">
        <f t="shared" si="195"/>
        <v/>
      </c>
      <c r="AS303" s="19" t="str">
        <f t="shared" si="196"/>
        <v/>
      </c>
      <c r="AT303" s="19" t="str">
        <f t="shared" si="197"/>
        <v/>
      </c>
      <c r="AU303" s="19" t="str">
        <f t="shared" si="198"/>
        <v/>
      </c>
      <c r="AV303" s="19" t="str">
        <f t="shared" si="199"/>
        <v/>
      </c>
      <c r="AW303" s="19" t="str">
        <f t="shared" si="200"/>
        <v/>
      </c>
      <c r="AX303" s="19" t="str">
        <f t="shared" si="201"/>
        <v/>
      </c>
      <c r="AY303" s="19" t="str">
        <f t="shared" si="202"/>
        <v/>
      </c>
      <c r="AZ303" s="19" t="str">
        <f t="shared" si="203"/>
        <v/>
      </c>
      <c r="BA303" s="19" t="str">
        <f t="shared" si="162"/>
        <v/>
      </c>
    </row>
    <row r="304" spans="1:53" ht="15.75" customHeight="1">
      <c r="A304" s="19">
        <f t="shared" si="163"/>
        <v>292</v>
      </c>
      <c r="B304" s="20"/>
      <c r="C304" s="20"/>
      <c r="D304" s="20"/>
      <c r="E304" s="20"/>
      <c r="F304" s="21"/>
      <c r="G304" s="22" t="str">
        <f t="shared" si="164"/>
        <v>error</v>
      </c>
      <c r="H304" s="22" t="str">
        <f t="shared" si="165"/>
        <v>error</v>
      </c>
      <c r="I304" s="23"/>
      <c r="J304" s="23"/>
      <c r="K304" s="23"/>
      <c r="L304" s="23"/>
      <c r="M304" s="23"/>
      <c r="N304" s="4"/>
      <c r="O304" s="19" t="str">
        <f t="shared" si="166"/>
        <v/>
      </c>
      <c r="P304" s="19" t="str">
        <f t="shared" si="167"/>
        <v/>
      </c>
      <c r="Q304" s="19" t="str">
        <f t="shared" si="168"/>
        <v/>
      </c>
      <c r="R304" s="19" t="str">
        <f t="shared" si="169"/>
        <v/>
      </c>
      <c r="S304" s="19" t="str">
        <f t="shared" si="170"/>
        <v/>
      </c>
      <c r="T304" s="19" t="str">
        <f t="shared" si="171"/>
        <v/>
      </c>
      <c r="U304" s="19" t="str">
        <f t="shared" si="172"/>
        <v/>
      </c>
      <c r="V304" s="19" t="str">
        <f t="shared" si="173"/>
        <v/>
      </c>
      <c r="W304" s="19" t="str">
        <f t="shared" si="174"/>
        <v/>
      </c>
      <c r="X304" s="19" t="str">
        <f t="shared" si="175"/>
        <v/>
      </c>
      <c r="Y304" s="19" t="str">
        <f t="shared" si="176"/>
        <v/>
      </c>
      <c r="Z304" s="19" t="str">
        <f t="shared" si="177"/>
        <v/>
      </c>
      <c r="AA304" s="19" t="str">
        <f t="shared" si="178"/>
        <v/>
      </c>
      <c r="AB304" s="19" t="str">
        <f t="shared" si="179"/>
        <v/>
      </c>
      <c r="AC304" s="19" t="str">
        <f t="shared" si="180"/>
        <v/>
      </c>
      <c r="AD304" s="19" t="str">
        <f t="shared" si="181"/>
        <v/>
      </c>
      <c r="AE304" s="19" t="str">
        <f t="shared" si="182"/>
        <v/>
      </c>
      <c r="AF304" s="19" t="str">
        <f t="shared" si="183"/>
        <v/>
      </c>
      <c r="AG304" s="19" t="str">
        <f t="shared" si="184"/>
        <v/>
      </c>
      <c r="AH304" s="19" t="str">
        <f t="shared" si="185"/>
        <v/>
      </c>
      <c r="AI304" s="19" t="str">
        <f t="shared" si="186"/>
        <v/>
      </c>
      <c r="AJ304" s="19" t="str">
        <f t="shared" si="187"/>
        <v/>
      </c>
      <c r="AK304" s="19" t="str">
        <f t="shared" si="188"/>
        <v/>
      </c>
      <c r="AL304" s="19" t="str">
        <f t="shared" si="189"/>
        <v/>
      </c>
      <c r="AM304" s="19" t="str">
        <f t="shared" si="190"/>
        <v/>
      </c>
      <c r="AN304" s="19" t="str">
        <f t="shared" si="191"/>
        <v/>
      </c>
      <c r="AO304" s="19" t="str">
        <f t="shared" si="192"/>
        <v/>
      </c>
      <c r="AP304" s="19" t="str">
        <f t="shared" si="193"/>
        <v/>
      </c>
      <c r="AQ304" s="19" t="str">
        <f t="shared" si="194"/>
        <v/>
      </c>
      <c r="AR304" s="19" t="str">
        <f t="shared" si="195"/>
        <v/>
      </c>
      <c r="AS304" s="19" t="str">
        <f t="shared" si="196"/>
        <v/>
      </c>
      <c r="AT304" s="19" t="str">
        <f t="shared" si="197"/>
        <v/>
      </c>
      <c r="AU304" s="19" t="str">
        <f t="shared" si="198"/>
        <v/>
      </c>
      <c r="AV304" s="19" t="str">
        <f t="shared" si="199"/>
        <v/>
      </c>
      <c r="AW304" s="19" t="str">
        <f t="shared" si="200"/>
        <v/>
      </c>
      <c r="AX304" s="19" t="str">
        <f t="shared" si="201"/>
        <v/>
      </c>
      <c r="AY304" s="19" t="str">
        <f t="shared" si="202"/>
        <v/>
      </c>
      <c r="AZ304" s="19" t="str">
        <f t="shared" si="203"/>
        <v/>
      </c>
      <c r="BA304" s="19" t="str">
        <f t="shared" si="162"/>
        <v/>
      </c>
    </row>
    <row r="305" spans="1:53" ht="15.75" customHeight="1">
      <c r="A305" s="19">
        <f t="shared" si="163"/>
        <v>293</v>
      </c>
      <c r="B305" s="20"/>
      <c r="C305" s="20"/>
      <c r="D305" s="20"/>
      <c r="E305" s="20"/>
      <c r="F305" s="21"/>
      <c r="G305" s="22" t="str">
        <f t="shared" si="164"/>
        <v>error</v>
      </c>
      <c r="H305" s="22" t="str">
        <f t="shared" si="165"/>
        <v>error</v>
      </c>
      <c r="I305" s="23"/>
      <c r="J305" s="23"/>
      <c r="K305" s="23"/>
      <c r="L305" s="23"/>
      <c r="M305" s="23"/>
      <c r="N305" s="4"/>
      <c r="O305" s="19" t="str">
        <f t="shared" si="166"/>
        <v/>
      </c>
      <c r="P305" s="19" t="str">
        <f t="shared" si="167"/>
        <v/>
      </c>
      <c r="Q305" s="19" t="str">
        <f t="shared" si="168"/>
        <v/>
      </c>
      <c r="R305" s="19" t="str">
        <f t="shared" si="169"/>
        <v/>
      </c>
      <c r="S305" s="19" t="str">
        <f t="shared" si="170"/>
        <v/>
      </c>
      <c r="T305" s="19" t="str">
        <f t="shared" si="171"/>
        <v/>
      </c>
      <c r="U305" s="19" t="str">
        <f t="shared" si="172"/>
        <v/>
      </c>
      <c r="V305" s="19" t="str">
        <f t="shared" si="173"/>
        <v/>
      </c>
      <c r="W305" s="19" t="str">
        <f t="shared" si="174"/>
        <v/>
      </c>
      <c r="X305" s="19" t="str">
        <f t="shared" si="175"/>
        <v/>
      </c>
      <c r="Y305" s="19" t="str">
        <f t="shared" si="176"/>
        <v/>
      </c>
      <c r="Z305" s="19" t="str">
        <f t="shared" si="177"/>
        <v/>
      </c>
      <c r="AA305" s="19" t="str">
        <f t="shared" si="178"/>
        <v/>
      </c>
      <c r="AB305" s="19" t="str">
        <f t="shared" si="179"/>
        <v/>
      </c>
      <c r="AC305" s="19" t="str">
        <f t="shared" si="180"/>
        <v/>
      </c>
      <c r="AD305" s="19" t="str">
        <f t="shared" si="181"/>
        <v/>
      </c>
      <c r="AE305" s="19" t="str">
        <f t="shared" si="182"/>
        <v/>
      </c>
      <c r="AF305" s="19" t="str">
        <f t="shared" si="183"/>
        <v/>
      </c>
      <c r="AG305" s="19" t="str">
        <f t="shared" si="184"/>
        <v/>
      </c>
      <c r="AH305" s="19" t="str">
        <f t="shared" si="185"/>
        <v/>
      </c>
      <c r="AI305" s="19" t="str">
        <f t="shared" si="186"/>
        <v/>
      </c>
      <c r="AJ305" s="19" t="str">
        <f t="shared" si="187"/>
        <v/>
      </c>
      <c r="AK305" s="19" t="str">
        <f t="shared" si="188"/>
        <v/>
      </c>
      <c r="AL305" s="19" t="str">
        <f t="shared" si="189"/>
        <v/>
      </c>
      <c r="AM305" s="19" t="str">
        <f t="shared" si="190"/>
        <v/>
      </c>
      <c r="AN305" s="19" t="str">
        <f t="shared" si="191"/>
        <v/>
      </c>
      <c r="AO305" s="19" t="str">
        <f t="shared" si="192"/>
        <v/>
      </c>
      <c r="AP305" s="19" t="str">
        <f t="shared" si="193"/>
        <v/>
      </c>
      <c r="AQ305" s="19" t="str">
        <f t="shared" si="194"/>
        <v/>
      </c>
      <c r="AR305" s="19" t="str">
        <f t="shared" si="195"/>
        <v/>
      </c>
      <c r="AS305" s="19" t="str">
        <f t="shared" si="196"/>
        <v/>
      </c>
      <c r="AT305" s="19" t="str">
        <f t="shared" si="197"/>
        <v/>
      </c>
      <c r="AU305" s="19" t="str">
        <f t="shared" si="198"/>
        <v/>
      </c>
      <c r="AV305" s="19" t="str">
        <f t="shared" si="199"/>
        <v/>
      </c>
      <c r="AW305" s="19" t="str">
        <f t="shared" si="200"/>
        <v/>
      </c>
      <c r="AX305" s="19" t="str">
        <f t="shared" si="201"/>
        <v/>
      </c>
      <c r="AY305" s="19" t="str">
        <f t="shared" si="202"/>
        <v/>
      </c>
      <c r="AZ305" s="19" t="str">
        <f t="shared" si="203"/>
        <v/>
      </c>
      <c r="BA305" s="19" t="str">
        <f t="shared" si="162"/>
        <v/>
      </c>
    </row>
    <row r="306" spans="1:53" ht="15.75" customHeight="1">
      <c r="A306" s="19">
        <f t="shared" si="163"/>
        <v>294</v>
      </c>
      <c r="B306" s="20"/>
      <c r="C306" s="20"/>
      <c r="D306" s="20"/>
      <c r="E306" s="20"/>
      <c r="F306" s="21"/>
      <c r="G306" s="22" t="str">
        <f t="shared" si="164"/>
        <v>error</v>
      </c>
      <c r="H306" s="22" t="str">
        <f t="shared" si="165"/>
        <v>error</v>
      </c>
      <c r="I306" s="23"/>
      <c r="J306" s="23"/>
      <c r="K306" s="23"/>
      <c r="L306" s="23"/>
      <c r="M306" s="23"/>
      <c r="N306" s="4"/>
      <c r="O306" s="19" t="str">
        <f t="shared" si="166"/>
        <v/>
      </c>
      <c r="P306" s="19" t="str">
        <f t="shared" si="167"/>
        <v/>
      </c>
      <c r="Q306" s="19" t="str">
        <f t="shared" si="168"/>
        <v/>
      </c>
      <c r="R306" s="19" t="str">
        <f t="shared" si="169"/>
        <v/>
      </c>
      <c r="S306" s="19" t="str">
        <f t="shared" si="170"/>
        <v/>
      </c>
      <c r="T306" s="19" t="str">
        <f t="shared" si="171"/>
        <v/>
      </c>
      <c r="U306" s="19" t="str">
        <f t="shared" si="172"/>
        <v/>
      </c>
      <c r="V306" s="19" t="str">
        <f t="shared" si="173"/>
        <v/>
      </c>
      <c r="W306" s="19" t="str">
        <f t="shared" si="174"/>
        <v/>
      </c>
      <c r="X306" s="19" t="str">
        <f t="shared" si="175"/>
        <v/>
      </c>
      <c r="Y306" s="19" t="str">
        <f t="shared" si="176"/>
        <v/>
      </c>
      <c r="Z306" s="19" t="str">
        <f t="shared" si="177"/>
        <v/>
      </c>
      <c r="AA306" s="19" t="str">
        <f t="shared" si="178"/>
        <v/>
      </c>
      <c r="AB306" s="19" t="str">
        <f t="shared" si="179"/>
        <v/>
      </c>
      <c r="AC306" s="19" t="str">
        <f t="shared" si="180"/>
        <v/>
      </c>
      <c r="AD306" s="19" t="str">
        <f t="shared" si="181"/>
        <v/>
      </c>
      <c r="AE306" s="19" t="str">
        <f t="shared" si="182"/>
        <v/>
      </c>
      <c r="AF306" s="19" t="str">
        <f t="shared" si="183"/>
        <v/>
      </c>
      <c r="AG306" s="19" t="str">
        <f t="shared" si="184"/>
        <v/>
      </c>
      <c r="AH306" s="19" t="str">
        <f t="shared" si="185"/>
        <v/>
      </c>
      <c r="AI306" s="19" t="str">
        <f t="shared" si="186"/>
        <v/>
      </c>
      <c r="AJ306" s="19" t="str">
        <f t="shared" si="187"/>
        <v/>
      </c>
      <c r="AK306" s="19" t="str">
        <f t="shared" si="188"/>
        <v/>
      </c>
      <c r="AL306" s="19" t="str">
        <f t="shared" si="189"/>
        <v/>
      </c>
      <c r="AM306" s="19" t="str">
        <f t="shared" si="190"/>
        <v/>
      </c>
      <c r="AN306" s="19" t="str">
        <f t="shared" si="191"/>
        <v/>
      </c>
      <c r="AO306" s="19" t="str">
        <f t="shared" si="192"/>
        <v/>
      </c>
      <c r="AP306" s="19" t="str">
        <f t="shared" si="193"/>
        <v/>
      </c>
      <c r="AQ306" s="19" t="str">
        <f t="shared" si="194"/>
        <v/>
      </c>
      <c r="AR306" s="19" t="str">
        <f t="shared" si="195"/>
        <v/>
      </c>
      <c r="AS306" s="19" t="str">
        <f t="shared" si="196"/>
        <v/>
      </c>
      <c r="AT306" s="19" t="str">
        <f t="shared" si="197"/>
        <v/>
      </c>
      <c r="AU306" s="19" t="str">
        <f t="shared" si="198"/>
        <v/>
      </c>
      <c r="AV306" s="19" t="str">
        <f t="shared" si="199"/>
        <v/>
      </c>
      <c r="AW306" s="19" t="str">
        <f t="shared" si="200"/>
        <v/>
      </c>
      <c r="AX306" s="19" t="str">
        <f t="shared" si="201"/>
        <v/>
      </c>
      <c r="AY306" s="19" t="str">
        <f t="shared" si="202"/>
        <v/>
      </c>
      <c r="AZ306" s="19" t="str">
        <f t="shared" si="203"/>
        <v/>
      </c>
      <c r="BA306" s="19" t="str">
        <f t="shared" si="162"/>
        <v/>
      </c>
    </row>
    <row r="307" spans="1:53" ht="15.75" customHeight="1">
      <c r="A307" s="19">
        <f t="shared" si="163"/>
        <v>295</v>
      </c>
      <c r="B307" s="20"/>
      <c r="C307" s="20"/>
      <c r="D307" s="20"/>
      <c r="E307" s="20"/>
      <c r="F307" s="21"/>
      <c r="G307" s="22" t="str">
        <f t="shared" si="164"/>
        <v>error</v>
      </c>
      <c r="H307" s="22" t="str">
        <f t="shared" si="165"/>
        <v>error</v>
      </c>
      <c r="I307" s="23"/>
      <c r="J307" s="23"/>
      <c r="K307" s="23"/>
      <c r="L307" s="23"/>
      <c r="M307" s="23"/>
      <c r="N307" s="4"/>
      <c r="O307" s="19" t="str">
        <f t="shared" si="166"/>
        <v/>
      </c>
      <c r="P307" s="19" t="str">
        <f t="shared" si="167"/>
        <v/>
      </c>
      <c r="Q307" s="19" t="str">
        <f t="shared" si="168"/>
        <v/>
      </c>
      <c r="R307" s="19" t="str">
        <f t="shared" si="169"/>
        <v/>
      </c>
      <c r="S307" s="19" t="str">
        <f t="shared" si="170"/>
        <v/>
      </c>
      <c r="T307" s="19" t="str">
        <f t="shared" si="171"/>
        <v/>
      </c>
      <c r="U307" s="19" t="str">
        <f t="shared" si="172"/>
        <v/>
      </c>
      <c r="V307" s="19" t="str">
        <f t="shared" si="173"/>
        <v/>
      </c>
      <c r="W307" s="19" t="str">
        <f t="shared" si="174"/>
        <v/>
      </c>
      <c r="X307" s="19" t="str">
        <f t="shared" si="175"/>
        <v/>
      </c>
      <c r="Y307" s="19" t="str">
        <f t="shared" si="176"/>
        <v/>
      </c>
      <c r="Z307" s="19" t="str">
        <f t="shared" si="177"/>
        <v/>
      </c>
      <c r="AA307" s="19" t="str">
        <f t="shared" si="178"/>
        <v/>
      </c>
      <c r="AB307" s="19" t="str">
        <f t="shared" si="179"/>
        <v/>
      </c>
      <c r="AC307" s="19" t="str">
        <f t="shared" si="180"/>
        <v/>
      </c>
      <c r="AD307" s="19" t="str">
        <f t="shared" si="181"/>
        <v/>
      </c>
      <c r="AE307" s="19" t="str">
        <f t="shared" si="182"/>
        <v/>
      </c>
      <c r="AF307" s="19" t="str">
        <f t="shared" si="183"/>
        <v/>
      </c>
      <c r="AG307" s="19" t="str">
        <f t="shared" si="184"/>
        <v/>
      </c>
      <c r="AH307" s="19" t="str">
        <f t="shared" si="185"/>
        <v/>
      </c>
      <c r="AI307" s="19" t="str">
        <f t="shared" si="186"/>
        <v/>
      </c>
      <c r="AJ307" s="19" t="str">
        <f t="shared" si="187"/>
        <v/>
      </c>
      <c r="AK307" s="19" t="str">
        <f t="shared" si="188"/>
        <v/>
      </c>
      <c r="AL307" s="19" t="str">
        <f t="shared" si="189"/>
        <v/>
      </c>
      <c r="AM307" s="19" t="str">
        <f t="shared" si="190"/>
        <v/>
      </c>
      <c r="AN307" s="19" t="str">
        <f t="shared" si="191"/>
        <v/>
      </c>
      <c r="AO307" s="19" t="str">
        <f t="shared" si="192"/>
        <v/>
      </c>
      <c r="AP307" s="19" t="str">
        <f t="shared" si="193"/>
        <v/>
      </c>
      <c r="AQ307" s="19" t="str">
        <f t="shared" si="194"/>
        <v/>
      </c>
      <c r="AR307" s="19" t="str">
        <f t="shared" si="195"/>
        <v/>
      </c>
      <c r="AS307" s="19" t="str">
        <f t="shared" si="196"/>
        <v/>
      </c>
      <c r="AT307" s="19" t="str">
        <f t="shared" si="197"/>
        <v/>
      </c>
      <c r="AU307" s="19" t="str">
        <f t="shared" si="198"/>
        <v/>
      </c>
      <c r="AV307" s="19" t="str">
        <f t="shared" si="199"/>
        <v/>
      </c>
      <c r="AW307" s="19" t="str">
        <f t="shared" si="200"/>
        <v/>
      </c>
      <c r="AX307" s="19" t="str">
        <f t="shared" si="201"/>
        <v/>
      </c>
      <c r="AY307" s="19" t="str">
        <f t="shared" si="202"/>
        <v/>
      </c>
      <c r="AZ307" s="19" t="str">
        <f t="shared" si="203"/>
        <v/>
      </c>
      <c r="BA307" s="19" t="str">
        <f t="shared" si="162"/>
        <v/>
      </c>
    </row>
    <row r="308" spans="1:53" ht="15.75" customHeight="1">
      <c r="A308" s="19">
        <f t="shared" si="163"/>
        <v>296</v>
      </c>
      <c r="B308" s="20"/>
      <c r="C308" s="20"/>
      <c r="D308" s="20"/>
      <c r="E308" s="20"/>
      <c r="F308" s="21"/>
      <c r="G308" s="22" t="str">
        <f t="shared" si="164"/>
        <v>error</v>
      </c>
      <c r="H308" s="22" t="str">
        <f t="shared" si="165"/>
        <v>error</v>
      </c>
      <c r="I308" s="23"/>
      <c r="J308" s="23"/>
      <c r="K308" s="23"/>
      <c r="L308" s="23"/>
      <c r="M308" s="23"/>
      <c r="N308" s="4"/>
      <c r="O308" s="19" t="str">
        <f t="shared" si="166"/>
        <v/>
      </c>
      <c r="P308" s="19" t="str">
        <f t="shared" si="167"/>
        <v/>
      </c>
      <c r="Q308" s="19" t="str">
        <f t="shared" si="168"/>
        <v/>
      </c>
      <c r="R308" s="19" t="str">
        <f t="shared" si="169"/>
        <v/>
      </c>
      <c r="S308" s="19" t="str">
        <f t="shared" si="170"/>
        <v/>
      </c>
      <c r="T308" s="19" t="str">
        <f t="shared" si="171"/>
        <v/>
      </c>
      <c r="U308" s="19" t="str">
        <f t="shared" si="172"/>
        <v/>
      </c>
      <c r="V308" s="19" t="str">
        <f t="shared" si="173"/>
        <v/>
      </c>
      <c r="W308" s="19" t="str">
        <f t="shared" si="174"/>
        <v/>
      </c>
      <c r="X308" s="19" t="str">
        <f t="shared" si="175"/>
        <v/>
      </c>
      <c r="Y308" s="19" t="str">
        <f t="shared" si="176"/>
        <v/>
      </c>
      <c r="Z308" s="19" t="str">
        <f t="shared" si="177"/>
        <v/>
      </c>
      <c r="AA308" s="19" t="str">
        <f t="shared" si="178"/>
        <v/>
      </c>
      <c r="AB308" s="19" t="str">
        <f t="shared" si="179"/>
        <v/>
      </c>
      <c r="AC308" s="19" t="str">
        <f t="shared" si="180"/>
        <v/>
      </c>
      <c r="AD308" s="19" t="str">
        <f t="shared" si="181"/>
        <v/>
      </c>
      <c r="AE308" s="19" t="str">
        <f t="shared" si="182"/>
        <v/>
      </c>
      <c r="AF308" s="19" t="str">
        <f t="shared" si="183"/>
        <v/>
      </c>
      <c r="AG308" s="19" t="str">
        <f t="shared" si="184"/>
        <v/>
      </c>
      <c r="AH308" s="19" t="str">
        <f t="shared" si="185"/>
        <v/>
      </c>
      <c r="AI308" s="19" t="str">
        <f t="shared" si="186"/>
        <v/>
      </c>
      <c r="AJ308" s="19" t="str">
        <f t="shared" si="187"/>
        <v/>
      </c>
      <c r="AK308" s="19" t="str">
        <f t="shared" si="188"/>
        <v/>
      </c>
      <c r="AL308" s="19" t="str">
        <f t="shared" si="189"/>
        <v/>
      </c>
      <c r="AM308" s="19" t="str">
        <f t="shared" si="190"/>
        <v/>
      </c>
      <c r="AN308" s="19" t="str">
        <f t="shared" si="191"/>
        <v/>
      </c>
      <c r="AO308" s="19" t="str">
        <f t="shared" si="192"/>
        <v/>
      </c>
      <c r="AP308" s="19" t="str">
        <f t="shared" si="193"/>
        <v/>
      </c>
      <c r="AQ308" s="19" t="str">
        <f t="shared" si="194"/>
        <v/>
      </c>
      <c r="AR308" s="19" t="str">
        <f t="shared" si="195"/>
        <v/>
      </c>
      <c r="AS308" s="19" t="str">
        <f t="shared" si="196"/>
        <v/>
      </c>
      <c r="AT308" s="19" t="str">
        <f t="shared" si="197"/>
        <v/>
      </c>
      <c r="AU308" s="19" t="str">
        <f t="shared" si="198"/>
        <v/>
      </c>
      <c r="AV308" s="19" t="str">
        <f t="shared" si="199"/>
        <v/>
      </c>
      <c r="AW308" s="19" t="str">
        <f t="shared" si="200"/>
        <v/>
      </c>
      <c r="AX308" s="19" t="str">
        <f t="shared" si="201"/>
        <v/>
      </c>
      <c r="AY308" s="19" t="str">
        <f t="shared" si="202"/>
        <v/>
      </c>
      <c r="AZ308" s="19" t="str">
        <f t="shared" si="203"/>
        <v/>
      </c>
      <c r="BA308" s="19" t="str">
        <f t="shared" si="162"/>
        <v/>
      </c>
    </row>
    <row r="309" spans="1:53" ht="15.75" customHeight="1">
      <c r="A309" s="19">
        <f t="shared" si="163"/>
        <v>297</v>
      </c>
      <c r="B309" s="20"/>
      <c r="C309" s="20"/>
      <c r="D309" s="20"/>
      <c r="E309" s="20"/>
      <c r="F309" s="21"/>
      <c r="G309" s="22" t="str">
        <f t="shared" si="164"/>
        <v>error</v>
      </c>
      <c r="H309" s="22" t="str">
        <f t="shared" si="165"/>
        <v>error</v>
      </c>
      <c r="I309" s="23"/>
      <c r="J309" s="23"/>
      <c r="K309" s="23"/>
      <c r="L309" s="23"/>
      <c r="M309" s="23"/>
      <c r="N309" s="4"/>
      <c r="O309" s="19" t="str">
        <f t="shared" si="166"/>
        <v/>
      </c>
      <c r="P309" s="19" t="str">
        <f t="shared" si="167"/>
        <v/>
      </c>
      <c r="Q309" s="19" t="str">
        <f t="shared" si="168"/>
        <v/>
      </c>
      <c r="R309" s="19" t="str">
        <f t="shared" si="169"/>
        <v/>
      </c>
      <c r="S309" s="19" t="str">
        <f t="shared" si="170"/>
        <v/>
      </c>
      <c r="T309" s="19" t="str">
        <f t="shared" si="171"/>
        <v/>
      </c>
      <c r="U309" s="19" t="str">
        <f t="shared" si="172"/>
        <v/>
      </c>
      <c r="V309" s="19" t="str">
        <f t="shared" si="173"/>
        <v/>
      </c>
      <c r="W309" s="19" t="str">
        <f t="shared" si="174"/>
        <v/>
      </c>
      <c r="X309" s="19" t="str">
        <f t="shared" si="175"/>
        <v/>
      </c>
      <c r="Y309" s="19" t="str">
        <f t="shared" si="176"/>
        <v/>
      </c>
      <c r="Z309" s="19" t="str">
        <f t="shared" si="177"/>
        <v/>
      </c>
      <c r="AA309" s="19" t="str">
        <f t="shared" si="178"/>
        <v/>
      </c>
      <c r="AB309" s="19" t="str">
        <f t="shared" si="179"/>
        <v/>
      </c>
      <c r="AC309" s="19" t="str">
        <f t="shared" si="180"/>
        <v/>
      </c>
      <c r="AD309" s="19" t="str">
        <f t="shared" si="181"/>
        <v/>
      </c>
      <c r="AE309" s="19" t="str">
        <f t="shared" si="182"/>
        <v/>
      </c>
      <c r="AF309" s="19" t="str">
        <f t="shared" si="183"/>
        <v/>
      </c>
      <c r="AG309" s="19" t="str">
        <f t="shared" si="184"/>
        <v/>
      </c>
      <c r="AH309" s="19" t="str">
        <f t="shared" si="185"/>
        <v/>
      </c>
      <c r="AI309" s="19" t="str">
        <f t="shared" si="186"/>
        <v/>
      </c>
      <c r="AJ309" s="19" t="str">
        <f t="shared" si="187"/>
        <v/>
      </c>
      <c r="AK309" s="19" t="str">
        <f t="shared" si="188"/>
        <v/>
      </c>
      <c r="AL309" s="19" t="str">
        <f t="shared" si="189"/>
        <v/>
      </c>
      <c r="AM309" s="19" t="str">
        <f t="shared" si="190"/>
        <v/>
      </c>
      <c r="AN309" s="19" t="str">
        <f t="shared" si="191"/>
        <v/>
      </c>
      <c r="AO309" s="19" t="str">
        <f t="shared" si="192"/>
        <v/>
      </c>
      <c r="AP309" s="19" t="str">
        <f t="shared" si="193"/>
        <v/>
      </c>
      <c r="AQ309" s="19" t="str">
        <f t="shared" si="194"/>
        <v/>
      </c>
      <c r="AR309" s="19" t="str">
        <f t="shared" si="195"/>
        <v/>
      </c>
      <c r="AS309" s="19" t="str">
        <f t="shared" si="196"/>
        <v/>
      </c>
      <c r="AT309" s="19" t="str">
        <f t="shared" si="197"/>
        <v/>
      </c>
      <c r="AU309" s="19" t="str">
        <f t="shared" si="198"/>
        <v/>
      </c>
      <c r="AV309" s="19" t="str">
        <f t="shared" si="199"/>
        <v/>
      </c>
      <c r="AW309" s="19" t="str">
        <f t="shared" si="200"/>
        <v/>
      </c>
      <c r="AX309" s="19" t="str">
        <f t="shared" si="201"/>
        <v/>
      </c>
      <c r="AY309" s="19" t="str">
        <f t="shared" si="202"/>
        <v/>
      </c>
      <c r="AZ309" s="19" t="str">
        <f t="shared" si="203"/>
        <v/>
      </c>
      <c r="BA309" s="19" t="str">
        <f t="shared" si="162"/>
        <v/>
      </c>
    </row>
    <row r="310" spans="1:53" ht="15.75" customHeight="1">
      <c r="A310" s="19">
        <f t="shared" si="163"/>
        <v>298</v>
      </c>
      <c r="B310" s="20"/>
      <c r="C310" s="20"/>
      <c r="D310" s="20"/>
      <c r="E310" s="20"/>
      <c r="F310" s="21"/>
      <c r="G310" s="22" t="str">
        <f t="shared" si="164"/>
        <v>error</v>
      </c>
      <c r="H310" s="22" t="str">
        <f t="shared" si="165"/>
        <v>error</v>
      </c>
      <c r="I310" s="23"/>
      <c r="J310" s="23"/>
      <c r="K310" s="23"/>
      <c r="L310" s="23"/>
      <c r="M310" s="23"/>
      <c r="N310" s="4"/>
      <c r="O310" s="19" t="str">
        <f t="shared" si="166"/>
        <v/>
      </c>
      <c r="P310" s="19" t="str">
        <f t="shared" si="167"/>
        <v/>
      </c>
      <c r="Q310" s="19" t="str">
        <f t="shared" si="168"/>
        <v/>
      </c>
      <c r="R310" s="19" t="str">
        <f t="shared" si="169"/>
        <v/>
      </c>
      <c r="S310" s="19" t="str">
        <f t="shared" si="170"/>
        <v/>
      </c>
      <c r="T310" s="19" t="str">
        <f t="shared" si="171"/>
        <v/>
      </c>
      <c r="U310" s="19" t="str">
        <f t="shared" si="172"/>
        <v/>
      </c>
      <c r="V310" s="19" t="str">
        <f t="shared" si="173"/>
        <v/>
      </c>
      <c r="W310" s="19" t="str">
        <f t="shared" si="174"/>
        <v/>
      </c>
      <c r="X310" s="19" t="str">
        <f t="shared" si="175"/>
        <v/>
      </c>
      <c r="Y310" s="19" t="str">
        <f t="shared" si="176"/>
        <v/>
      </c>
      <c r="Z310" s="19" t="str">
        <f t="shared" si="177"/>
        <v/>
      </c>
      <c r="AA310" s="19" t="str">
        <f t="shared" si="178"/>
        <v/>
      </c>
      <c r="AB310" s="19" t="str">
        <f t="shared" si="179"/>
        <v/>
      </c>
      <c r="AC310" s="19" t="str">
        <f t="shared" si="180"/>
        <v/>
      </c>
      <c r="AD310" s="19" t="str">
        <f t="shared" si="181"/>
        <v/>
      </c>
      <c r="AE310" s="19" t="str">
        <f t="shared" si="182"/>
        <v/>
      </c>
      <c r="AF310" s="19" t="str">
        <f t="shared" si="183"/>
        <v/>
      </c>
      <c r="AG310" s="19" t="str">
        <f t="shared" si="184"/>
        <v/>
      </c>
      <c r="AH310" s="19" t="str">
        <f t="shared" si="185"/>
        <v/>
      </c>
      <c r="AI310" s="19" t="str">
        <f t="shared" si="186"/>
        <v/>
      </c>
      <c r="AJ310" s="19" t="str">
        <f t="shared" si="187"/>
        <v/>
      </c>
      <c r="AK310" s="19" t="str">
        <f t="shared" si="188"/>
        <v/>
      </c>
      <c r="AL310" s="19" t="str">
        <f t="shared" si="189"/>
        <v/>
      </c>
      <c r="AM310" s="19" t="str">
        <f t="shared" si="190"/>
        <v/>
      </c>
      <c r="AN310" s="19" t="str">
        <f t="shared" si="191"/>
        <v/>
      </c>
      <c r="AO310" s="19" t="str">
        <f t="shared" si="192"/>
        <v/>
      </c>
      <c r="AP310" s="19" t="str">
        <f t="shared" si="193"/>
        <v/>
      </c>
      <c r="AQ310" s="19" t="str">
        <f t="shared" si="194"/>
        <v/>
      </c>
      <c r="AR310" s="19" t="str">
        <f t="shared" si="195"/>
        <v/>
      </c>
      <c r="AS310" s="19" t="str">
        <f t="shared" si="196"/>
        <v/>
      </c>
      <c r="AT310" s="19" t="str">
        <f t="shared" si="197"/>
        <v/>
      </c>
      <c r="AU310" s="19" t="str">
        <f t="shared" si="198"/>
        <v/>
      </c>
      <c r="AV310" s="19" t="str">
        <f t="shared" si="199"/>
        <v/>
      </c>
      <c r="AW310" s="19" t="str">
        <f t="shared" si="200"/>
        <v/>
      </c>
      <c r="AX310" s="19" t="str">
        <f t="shared" si="201"/>
        <v/>
      </c>
      <c r="AY310" s="19" t="str">
        <f t="shared" si="202"/>
        <v/>
      </c>
      <c r="AZ310" s="19" t="str">
        <f t="shared" si="203"/>
        <v/>
      </c>
      <c r="BA310" s="19" t="str">
        <f t="shared" si="162"/>
        <v/>
      </c>
    </row>
    <row r="311" spans="1:53" ht="15.75" customHeight="1">
      <c r="A311" s="19">
        <f t="shared" si="163"/>
        <v>299</v>
      </c>
      <c r="B311" s="20"/>
      <c r="C311" s="20"/>
      <c r="D311" s="20"/>
      <c r="E311" s="20"/>
      <c r="F311" s="21"/>
      <c r="G311" s="22" t="str">
        <f t="shared" si="164"/>
        <v>error</v>
      </c>
      <c r="H311" s="22" t="str">
        <f t="shared" si="165"/>
        <v>error</v>
      </c>
      <c r="I311" s="23"/>
      <c r="J311" s="23"/>
      <c r="K311" s="23"/>
      <c r="L311" s="23"/>
      <c r="M311" s="23"/>
      <c r="N311" s="4"/>
      <c r="O311" s="19" t="str">
        <f t="shared" si="166"/>
        <v/>
      </c>
      <c r="P311" s="19" t="str">
        <f t="shared" si="167"/>
        <v/>
      </c>
      <c r="Q311" s="19" t="str">
        <f t="shared" si="168"/>
        <v/>
      </c>
      <c r="R311" s="19" t="str">
        <f t="shared" si="169"/>
        <v/>
      </c>
      <c r="S311" s="19" t="str">
        <f t="shared" si="170"/>
        <v/>
      </c>
      <c r="T311" s="19" t="str">
        <f t="shared" si="171"/>
        <v/>
      </c>
      <c r="U311" s="19" t="str">
        <f t="shared" si="172"/>
        <v/>
      </c>
      <c r="V311" s="19" t="str">
        <f t="shared" si="173"/>
        <v/>
      </c>
      <c r="W311" s="19" t="str">
        <f t="shared" si="174"/>
        <v/>
      </c>
      <c r="X311" s="19" t="str">
        <f t="shared" si="175"/>
        <v/>
      </c>
      <c r="Y311" s="19" t="str">
        <f t="shared" si="176"/>
        <v/>
      </c>
      <c r="Z311" s="19" t="str">
        <f t="shared" si="177"/>
        <v/>
      </c>
      <c r="AA311" s="19" t="str">
        <f t="shared" si="178"/>
        <v/>
      </c>
      <c r="AB311" s="19" t="str">
        <f t="shared" si="179"/>
        <v/>
      </c>
      <c r="AC311" s="19" t="str">
        <f t="shared" si="180"/>
        <v/>
      </c>
      <c r="AD311" s="19" t="str">
        <f t="shared" si="181"/>
        <v/>
      </c>
      <c r="AE311" s="19" t="str">
        <f t="shared" si="182"/>
        <v/>
      </c>
      <c r="AF311" s="19" t="str">
        <f t="shared" si="183"/>
        <v/>
      </c>
      <c r="AG311" s="19" t="str">
        <f t="shared" si="184"/>
        <v/>
      </c>
      <c r="AH311" s="19" t="str">
        <f t="shared" si="185"/>
        <v/>
      </c>
      <c r="AI311" s="19" t="str">
        <f t="shared" si="186"/>
        <v/>
      </c>
      <c r="AJ311" s="19" t="str">
        <f t="shared" si="187"/>
        <v/>
      </c>
      <c r="AK311" s="19" t="str">
        <f t="shared" si="188"/>
        <v/>
      </c>
      <c r="AL311" s="19" t="str">
        <f t="shared" si="189"/>
        <v/>
      </c>
      <c r="AM311" s="19" t="str">
        <f t="shared" si="190"/>
        <v/>
      </c>
      <c r="AN311" s="19" t="str">
        <f t="shared" si="191"/>
        <v/>
      </c>
      <c r="AO311" s="19" t="str">
        <f t="shared" si="192"/>
        <v/>
      </c>
      <c r="AP311" s="19" t="str">
        <f t="shared" si="193"/>
        <v/>
      </c>
      <c r="AQ311" s="19" t="str">
        <f t="shared" si="194"/>
        <v/>
      </c>
      <c r="AR311" s="19" t="str">
        <f t="shared" si="195"/>
        <v/>
      </c>
      <c r="AS311" s="19" t="str">
        <f t="shared" si="196"/>
        <v/>
      </c>
      <c r="AT311" s="19" t="str">
        <f t="shared" si="197"/>
        <v/>
      </c>
      <c r="AU311" s="19" t="str">
        <f t="shared" si="198"/>
        <v/>
      </c>
      <c r="AV311" s="19" t="str">
        <f t="shared" si="199"/>
        <v/>
      </c>
      <c r="AW311" s="19" t="str">
        <f t="shared" si="200"/>
        <v/>
      </c>
      <c r="AX311" s="19" t="str">
        <f t="shared" si="201"/>
        <v/>
      </c>
      <c r="AY311" s="19" t="str">
        <f t="shared" si="202"/>
        <v/>
      </c>
      <c r="AZ311" s="19" t="str">
        <f t="shared" si="203"/>
        <v/>
      </c>
      <c r="BA311" s="19" t="str">
        <f t="shared" si="162"/>
        <v/>
      </c>
    </row>
    <row r="312" spans="1:53" ht="15.75" customHeight="1">
      <c r="A312" s="19">
        <f t="shared" si="163"/>
        <v>300</v>
      </c>
      <c r="B312" s="20"/>
      <c r="C312" s="20"/>
      <c r="D312" s="20"/>
      <c r="E312" s="20"/>
      <c r="F312" s="21"/>
      <c r="G312" s="22" t="str">
        <f t="shared" si="164"/>
        <v>error</v>
      </c>
      <c r="H312" s="22" t="str">
        <f t="shared" si="165"/>
        <v>error</v>
      </c>
      <c r="I312" s="23"/>
      <c r="J312" s="23"/>
      <c r="K312" s="23"/>
      <c r="L312" s="23"/>
      <c r="M312" s="23"/>
      <c r="N312" s="4"/>
      <c r="O312" s="19" t="str">
        <f t="shared" si="166"/>
        <v/>
      </c>
      <c r="P312" s="19" t="str">
        <f t="shared" si="167"/>
        <v/>
      </c>
      <c r="Q312" s="19" t="str">
        <f t="shared" si="168"/>
        <v/>
      </c>
      <c r="R312" s="19" t="str">
        <f t="shared" si="169"/>
        <v/>
      </c>
      <c r="S312" s="19" t="str">
        <f t="shared" si="170"/>
        <v/>
      </c>
      <c r="T312" s="19" t="str">
        <f t="shared" si="171"/>
        <v/>
      </c>
      <c r="U312" s="19" t="str">
        <f t="shared" si="172"/>
        <v/>
      </c>
      <c r="V312" s="19" t="str">
        <f t="shared" si="173"/>
        <v/>
      </c>
      <c r="W312" s="19" t="str">
        <f t="shared" si="174"/>
        <v/>
      </c>
      <c r="X312" s="19" t="str">
        <f t="shared" si="175"/>
        <v/>
      </c>
      <c r="Y312" s="19" t="str">
        <f t="shared" si="176"/>
        <v/>
      </c>
      <c r="Z312" s="19" t="str">
        <f t="shared" si="177"/>
        <v/>
      </c>
      <c r="AA312" s="19" t="str">
        <f t="shared" si="178"/>
        <v/>
      </c>
      <c r="AB312" s="19" t="str">
        <f t="shared" si="179"/>
        <v/>
      </c>
      <c r="AC312" s="19" t="str">
        <f t="shared" si="180"/>
        <v/>
      </c>
      <c r="AD312" s="19" t="str">
        <f t="shared" si="181"/>
        <v/>
      </c>
      <c r="AE312" s="19" t="str">
        <f t="shared" si="182"/>
        <v/>
      </c>
      <c r="AF312" s="19" t="str">
        <f t="shared" si="183"/>
        <v/>
      </c>
      <c r="AG312" s="19" t="str">
        <f t="shared" si="184"/>
        <v/>
      </c>
      <c r="AH312" s="19" t="str">
        <f t="shared" si="185"/>
        <v/>
      </c>
      <c r="AI312" s="19" t="str">
        <f t="shared" si="186"/>
        <v/>
      </c>
      <c r="AJ312" s="19" t="str">
        <f t="shared" si="187"/>
        <v/>
      </c>
      <c r="AK312" s="19" t="str">
        <f t="shared" si="188"/>
        <v/>
      </c>
      <c r="AL312" s="19" t="str">
        <f t="shared" si="189"/>
        <v/>
      </c>
      <c r="AM312" s="19" t="str">
        <f t="shared" si="190"/>
        <v/>
      </c>
      <c r="AN312" s="19" t="str">
        <f t="shared" si="191"/>
        <v/>
      </c>
      <c r="AO312" s="19" t="str">
        <f t="shared" si="192"/>
        <v/>
      </c>
      <c r="AP312" s="19" t="str">
        <f t="shared" si="193"/>
        <v/>
      </c>
      <c r="AQ312" s="19" t="str">
        <f t="shared" si="194"/>
        <v/>
      </c>
      <c r="AR312" s="19" t="str">
        <f t="shared" si="195"/>
        <v/>
      </c>
      <c r="AS312" s="19" t="str">
        <f t="shared" si="196"/>
        <v/>
      </c>
      <c r="AT312" s="19" t="str">
        <f t="shared" si="197"/>
        <v/>
      </c>
      <c r="AU312" s="19" t="str">
        <f t="shared" si="198"/>
        <v/>
      </c>
      <c r="AV312" s="19" t="str">
        <f t="shared" si="199"/>
        <v/>
      </c>
      <c r="AW312" s="19" t="str">
        <f t="shared" si="200"/>
        <v/>
      </c>
      <c r="AX312" s="19" t="str">
        <f t="shared" si="201"/>
        <v/>
      </c>
      <c r="AY312" s="19" t="str">
        <f t="shared" si="202"/>
        <v/>
      </c>
      <c r="AZ312" s="19" t="str">
        <f t="shared" si="203"/>
        <v/>
      </c>
      <c r="BA312" s="19" t="str">
        <f t="shared" si="162"/>
        <v/>
      </c>
    </row>
    <row r="313" spans="1:5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</row>
    <row r="314" spans="1:53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</row>
    <row r="315" spans="1:53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</row>
    <row r="316" spans="1:53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</row>
    <row r="317" spans="1:53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</row>
    <row r="318" spans="1:53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</row>
    <row r="319" spans="1:53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</row>
    <row r="320" spans="1:53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</row>
    <row r="321" spans="1:53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</row>
    <row r="322" spans="1:53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</row>
    <row r="323" spans="1:5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</row>
    <row r="324" spans="1:53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</row>
    <row r="325" spans="1:53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</row>
    <row r="326" spans="1:53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</row>
    <row r="327" spans="1:53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</row>
    <row r="328" spans="1:53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</row>
    <row r="329" spans="1:53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</row>
    <row r="330" spans="1:53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</row>
    <row r="331" spans="1:53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</row>
    <row r="332" spans="1:53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</row>
    <row r="333" spans="1:5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</row>
    <row r="334" spans="1:53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</row>
    <row r="335" spans="1:53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</row>
    <row r="336" spans="1:53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</row>
    <row r="337" spans="1:53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</row>
    <row r="338" spans="1:53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</row>
    <row r="339" spans="1:53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</row>
    <row r="340" spans="1:53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</row>
    <row r="341" spans="1:53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</row>
    <row r="342" spans="1:53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</row>
    <row r="343" spans="1:5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</row>
    <row r="344" spans="1:53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</row>
    <row r="345" spans="1:53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</row>
    <row r="346" spans="1:53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</row>
    <row r="347" spans="1:53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</row>
    <row r="348" spans="1:53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</row>
    <row r="349" spans="1:53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</row>
    <row r="350" spans="1:53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</row>
    <row r="351" spans="1:53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</row>
    <row r="352" spans="1:53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</row>
    <row r="353" spans="1: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</row>
    <row r="354" spans="1:53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</row>
    <row r="355" spans="1:53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</row>
    <row r="356" spans="1:53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</row>
    <row r="357" spans="1:53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</row>
    <row r="358" spans="1:53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</row>
    <row r="359" spans="1:53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</row>
    <row r="360" spans="1:53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</row>
    <row r="361" spans="1:53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</row>
    <row r="362" spans="1:53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</row>
    <row r="363" spans="1:5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</row>
    <row r="364" spans="1:53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</row>
    <row r="365" spans="1:53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</row>
    <row r="366" spans="1:53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</row>
    <row r="367" spans="1:53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</row>
    <row r="368" spans="1:53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</row>
    <row r="369" spans="1:53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</row>
    <row r="370" spans="1:53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</row>
    <row r="371" spans="1:53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</row>
    <row r="372" spans="1:53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</row>
    <row r="373" spans="1:5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</row>
    <row r="374" spans="1:53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</row>
    <row r="375" spans="1:53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</row>
    <row r="376" spans="1:53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</row>
    <row r="377" spans="1:53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</row>
    <row r="378" spans="1:53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</row>
    <row r="379" spans="1:53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</row>
    <row r="380" spans="1:53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</row>
    <row r="381" spans="1:53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</row>
    <row r="382" spans="1:53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</row>
    <row r="383" spans="1:5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</row>
    <row r="384" spans="1:53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</row>
    <row r="385" spans="1:53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</row>
    <row r="386" spans="1:53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</row>
    <row r="387" spans="1:53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</row>
    <row r="388" spans="1:53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</row>
    <row r="389" spans="1:53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</row>
    <row r="390" spans="1:53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</row>
    <row r="391" spans="1:53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</row>
    <row r="392" spans="1:53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</row>
    <row r="393" spans="1:5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</row>
    <row r="394" spans="1:53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</row>
    <row r="395" spans="1:53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</row>
    <row r="396" spans="1:53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</row>
    <row r="397" spans="1:53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</row>
    <row r="398" spans="1:53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</row>
    <row r="399" spans="1:53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</row>
    <row r="400" spans="1:53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</row>
    <row r="401" spans="1:53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</row>
    <row r="402" spans="1:53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</row>
    <row r="403" spans="1:5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</row>
    <row r="404" spans="1:53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</row>
    <row r="405" spans="1:53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</row>
    <row r="406" spans="1:53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</row>
    <row r="407" spans="1:53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</row>
    <row r="408" spans="1:53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</row>
    <row r="409" spans="1:53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</row>
    <row r="410" spans="1:53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</row>
    <row r="411" spans="1:53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</row>
    <row r="412" spans="1:53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</row>
    <row r="413" spans="1:5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</row>
    <row r="414" spans="1:53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</row>
    <row r="415" spans="1:53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</row>
    <row r="416" spans="1:53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</row>
    <row r="417" spans="1:53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</row>
    <row r="418" spans="1:53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</row>
    <row r="419" spans="1:53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</row>
    <row r="420" spans="1:53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</row>
    <row r="421" spans="1:53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</row>
    <row r="422" spans="1:53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</row>
    <row r="423" spans="1:5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</row>
    <row r="424" spans="1:53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</row>
    <row r="425" spans="1:53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</row>
    <row r="426" spans="1:53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</row>
    <row r="427" spans="1:53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</row>
    <row r="428" spans="1:53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</row>
    <row r="429" spans="1:53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</row>
    <row r="430" spans="1:53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</row>
    <row r="431" spans="1:53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</row>
    <row r="432" spans="1:53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</row>
    <row r="433" spans="1:5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</row>
    <row r="434" spans="1:53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</row>
    <row r="435" spans="1:53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</row>
    <row r="436" spans="1:53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</row>
    <row r="437" spans="1:53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</row>
    <row r="438" spans="1:53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</row>
    <row r="439" spans="1:53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</row>
    <row r="440" spans="1:53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</row>
    <row r="441" spans="1:53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</row>
    <row r="442" spans="1:53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</row>
    <row r="443" spans="1:5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</row>
    <row r="444" spans="1:53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</row>
    <row r="445" spans="1:53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</row>
    <row r="446" spans="1:53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</row>
    <row r="447" spans="1:53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</row>
    <row r="448" spans="1:53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</row>
    <row r="449" spans="1:53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</row>
    <row r="450" spans="1:53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</row>
    <row r="451" spans="1:53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</row>
    <row r="452" spans="1:53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</row>
    <row r="453" spans="1: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</row>
    <row r="454" spans="1:53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</row>
    <row r="455" spans="1:53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</row>
    <row r="456" spans="1:53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</row>
    <row r="457" spans="1:53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</row>
    <row r="458" spans="1:53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</row>
    <row r="459" spans="1:53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</row>
    <row r="460" spans="1:53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</row>
    <row r="461" spans="1:53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</row>
    <row r="462" spans="1:53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</row>
    <row r="463" spans="1:5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</row>
    <row r="464" spans="1:53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</row>
    <row r="465" spans="1:53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</row>
    <row r="466" spans="1:53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</row>
    <row r="467" spans="1:53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</row>
    <row r="468" spans="1:53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</row>
    <row r="469" spans="1:53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</row>
    <row r="470" spans="1:53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</row>
    <row r="471" spans="1:53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</row>
    <row r="472" spans="1:53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</row>
    <row r="473" spans="1:5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</row>
    <row r="474" spans="1:53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</row>
    <row r="475" spans="1:53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</row>
    <row r="476" spans="1:53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</row>
    <row r="477" spans="1:53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</row>
    <row r="478" spans="1:53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</row>
    <row r="479" spans="1:53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</row>
    <row r="480" spans="1:53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</row>
    <row r="481" spans="1:53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</row>
    <row r="482" spans="1:53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</row>
    <row r="483" spans="1:5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</row>
    <row r="484" spans="1:53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</row>
    <row r="485" spans="1:53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</row>
    <row r="486" spans="1:53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</row>
    <row r="487" spans="1:53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</row>
    <row r="488" spans="1:53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</row>
    <row r="489" spans="1:53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</row>
    <row r="490" spans="1:53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</row>
    <row r="491" spans="1:53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</row>
    <row r="492" spans="1:53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</row>
    <row r="493" spans="1:5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</row>
    <row r="494" spans="1:53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</row>
    <row r="495" spans="1:53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</row>
    <row r="496" spans="1:53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</row>
    <row r="497" spans="1:53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</row>
    <row r="498" spans="1:53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</row>
    <row r="499" spans="1:53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</row>
    <row r="500" spans="1:53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</row>
    <row r="501" spans="1:53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</row>
    <row r="502" spans="1:53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</row>
    <row r="503" spans="1:5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</row>
    <row r="504" spans="1:53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</row>
    <row r="505" spans="1:53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</row>
    <row r="506" spans="1:53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</row>
    <row r="507" spans="1:53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</row>
    <row r="508" spans="1:53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</row>
    <row r="509" spans="1:53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</row>
    <row r="510" spans="1:53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</row>
    <row r="511" spans="1:53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</row>
    <row r="512" spans="1:53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</row>
    <row r="513" spans="1:5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</row>
    <row r="514" spans="1:53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</row>
    <row r="515" spans="1:53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</row>
    <row r="516" spans="1:53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</row>
    <row r="517" spans="1:53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</row>
    <row r="518" spans="1:53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</row>
    <row r="519" spans="1:53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</row>
    <row r="520" spans="1:53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</row>
    <row r="521" spans="1:53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</row>
    <row r="522" spans="1:53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</row>
    <row r="523" spans="1:5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</row>
    <row r="524" spans="1:53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</row>
    <row r="525" spans="1:53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</row>
    <row r="526" spans="1:53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</row>
    <row r="527" spans="1:53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</row>
    <row r="528" spans="1:53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</row>
    <row r="529" spans="1:53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</row>
    <row r="530" spans="1:53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</row>
    <row r="531" spans="1:53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</row>
    <row r="532" spans="1:53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</row>
    <row r="533" spans="1:5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</row>
    <row r="534" spans="1:53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</row>
    <row r="535" spans="1:53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</row>
    <row r="536" spans="1:53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</row>
    <row r="537" spans="1:53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</row>
    <row r="538" spans="1:53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</row>
    <row r="539" spans="1:53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</row>
    <row r="540" spans="1:53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</row>
    <row r="541" spans="1:53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</row>
    <row r="542" spans="1:53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</row>
    <row r="543" spans="1:5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</row>
    <row r="544" spans="1:53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</row>
    <row r="545" spans="1:53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</row>
    <row r="546" spans="1:53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</row>
    <row r="547" spans="1:53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</row>
    <row r="548" spans="1:53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</row>
    <row r="549" spans="1:53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</row>
    <row r="550" spans="1:53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</row>
    <row r="551" spans="1:53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</row>
    <row r="552" spans="1:53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</row>
    <row r="553" spans="1: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</row>
    <row r="554" spans="1:53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</row>
    <row r="555" spans="1:53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</row>
    <row r="556" spans="1:53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</row>
    <row r="557" spans="1:53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</row>
    <row r="558" spans="1:53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</row>
    <row r="559" spans="1:53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</row>
    <row r="560" spans="1:53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</row>
    <row r="561" spans="1:53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</row>
    <row r="562" spans="1:53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</row>
    <row r="563" spans="1:5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</row>
    <row r="564" spans="1:53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</row>
    <row r="565" spans="1:53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</row>
    <row r="566" spans="1:53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</row>
    <row r="567" spans="1:53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</row>
    <row r="568" spans="1:53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</row>
    <row r="569" spans="1:53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</row>
    <row r="570" spans="1:53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</row>
    <row r="571" spans="1:53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</row>
    <row r="572" spans="1:53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</row>
    <row r="573" spans="1:5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</row>
    <row r="574" spans="1:53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</row>
    <row r="575" spans="1:53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</row>
    <row r="576" spans="1:53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</row>
    <row r="577" spans="1:53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</row>
    <row r="578" spans="1:53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</row>
    <row r="579" spans="1:53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</row>
    <row r="580" spans="1:53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</row>
    <row r="581" spans="1:53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</row>
    <row r="582" spans="1:53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</row>
    <row r="583" spans="1:5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</row>
    <row r="584" spans="1:53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</row>
    <row r="585" spans="1:53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</row>
    <row r="586" spans="1:53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</row>
    <row r="587" spans="1:53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</row>
    <row r="588" spans="1:53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</row>
    <row r="589" spans="1:53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</row>
    <row r="590" spans="1:53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</row>
    <row r="591" spans="1:53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</row>
    <row r="592" spans="1:53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</row>
    <row r="593" spans="1:5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</row>
    <row r="594" spans="1:53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</row>
    <row r="595" spans="1:53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</row>
    <row r="596" spans="1:53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</row>
    <row r="597" spans="1:53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</row>
    <row r="598" spans="1:53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</row>
    <row r="599" spans="1:53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</row>
    <row r="600" spans="1:53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</row>
    <row r="601" spans="1:53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</row>
    <row r="602" spans="1:53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</row>
    <row r="603" spans="1:5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</row>
    <row r="604" spans="1:53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</row>
    <row r="605" spans="1:53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</row>
    <row r="606" spans="1:53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</row>
    <row r="607" spans="1:53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</row>
    <row r="608" spans="1:53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</row>
    <row r="609" spans="1:53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</row>
    <row r="610" spans="1:53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</row>
    <row r="611" spans="1:53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</row>
    <row r="612" spans="1:53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</row>
    <row r="613" spans="1:5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</row>
    <row r="614" spans="1:53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</row>
    <row r="615" spans="1:53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</row>
    <row r="616" spans="1:53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</row>
    <row r="617" spans="1:53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</row>
    <row r="618" spans="1:53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</row>
    <row r="619" spans="1:53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</row>
    <row r="620" spans="1:53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</row>
    <row r="621" spans="1:53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</row>
    <row r="622" spans="1:53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</row>
    <row r="623" spans="1:5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</row>
    <row r="624" spans="1:53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</row>
    <row r="625" spans="1:53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</row>
    <row r="626" spans="1:53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</row>
    <row r="627" spans="1:53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</row>
    <row r="628" spans="1:53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</row>
    <row r="629" spans="1:53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</row>
    <row r="630" spans="1:53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</row>
    <row r="631" spans="1:53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</row>
    <row r="632" spans="1:53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</row>
    <row r="633" spans="1:5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</row>
    <row r="634" spans="1:53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</row>
    <row r="635" spans="1:53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</row>
    <row r="636" spans="1:53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</row>
    <row r="637" spans="1:53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</row>
    <row r="638" spans="1:53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</row>
    <row r="639" spans="1:53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</row>
    <row r="640" spans="1:53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</row>
    <row r="641" spans="1:53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</row>
    <row r="642" spans="1:53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</row>
    <row r="643" spans="1:5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</row>
    <row r="644" spans="1:53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</row>
    <row r="645" spans="1:53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</row>
    <row r="646" spans="1:53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</row>
    <row r="647" spans="1:53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</row>
    <row r="648" spans="1:53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</row>
    <row r="649" spans="1:53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</row>
    <row r="650" spans="1:53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</row>
    <row r="651" spans="1:53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</row>
    <row r="652" spans="1:53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</row>
    <row r="653" spans="1: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</row>
    <row r="654" spans="1:53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</row>
    <row r="655" spans="1:53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</row>
    <row r="656" spans="1:53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</row>
    <row r="657" spans="1:53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</row>
    <row r="658" spans="1:53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</row>
    <row r="659" spans="1:53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</row>
    <row r="660" spans="1:53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</row>
    <row r="661" spans="1:53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</row>
    <row r="662" spans="1:53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</row>
    <row r="663" spans="1:5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</row>
    <row r="664" spans="1:53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</row>
    <row r="665" spans="1:53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</row>
    <row r="666" spans="1:53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</row>
    <row r="667" spans="1:53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</row>
    <row r="668" spans="1:53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</row>
    <row r="669" spans="1:53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</row>
    <row r="670" spans="1:53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</row>
    <row r="671" spans="1:53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</row>
    <row r="672" spans="1:53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</row>
    <row r="673" spans="1:5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</row>
    <row r="674" spans="1:53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</row>
    <row r="675" spans="1:53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</row>
    <row r="676" spans="1:53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</row>
    <row r="677" spans="1:53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</row>
    <row r="678" spans="1:53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</row>
    <row r="679" spans="1:53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</row>
    <row r="680" spans="1:53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</row>
    <row r="681" spans="1:53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</row>
    <row r="682" spans="1:53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</row>
    <row r="683" spans="1:5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</row>
    <row r="684" spans="1:53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</row>
    <row r="685" spans="1:53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</row>
    <row r="686" spans="1:53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</row>
    <row r="687" spans="1:53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</row>
    <row r="688" spans="1:53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</row>
    <row r="689" spans="1:53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</row>
    <row r="690" spans="1:53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</row>
    <row r="691" spans="1:53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</row>
    <row r="692" spans="1:53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</row>
    <row r="693" spans="1:5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</row>
    <row r="694" spans="1:53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</row>
    <row r="695" spans="1:53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</row>
    <row r="696" spans="1:53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</row>
    <row r="697" spans="1:53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</row>
    <row r="698" spans="1:53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</row>
    <row r="699" spans="1:53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</row>
    <row r="700" spans="1:53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</row>
    <row r="701" spans="1:53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</row>
    <row r="702" spans="1:53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</row>
    <row r="703" spans="1:5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</row>
    <row r="704" spans="1:53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</row>
    <row r="705" spans="1:53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</row>
    <row r="706" spans="1:53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</row>
    <row r="707" spans="1:53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</row>
    <row r="708" spans="1:53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</row>
    <row r="709" spans="1:53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</row>
    <row r="710" spans="1:53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</row>
    <row r="711" spans="1:53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</row>
    <row r="712" spans="1:53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</row>
    <row r="713" spans="1:5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</row>
    <row r="714" spans="1:53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</row>
    <row r="715" spans="1:53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</row>
    <row r="716" spans="1:53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</row>
    <row r="717" spans="1:53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</row>
    <row r="718" spans="1:53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</row>
    <row r="719" spans="1:53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</row>
    <row r="720" spans="1:53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</row>
    <row r="721" spans="1:53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</row>
    <row r="722" spans="1:53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</row>
    <row r="723" spans="1:5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</row>
    <row r="724" spans="1:53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</row>
    <row r="725" spans="1:53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</row>
    <row r="726" spans="1:53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</row>
    <row r="727" spans="1:53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</row>
    <row r="728" spans="1:53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</row>
    <row r="729" spans="1:53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</row>
    <row r="730" spans="1:53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</row>
    <row r="731" spans="1:53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</row>
    <row r="732" spans="1:53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</row>
    <row r="733" spans="1:5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</row>
    <row r="734" spans="1:53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</row>
    <row r="735" spans="1:53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</row>
    <row r="736" spans="1:53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</row>
    <row r="737" spans="1:53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</row>
    <row r="738" spans="1:53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</row>
    <row r="739" spans="1:53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</row>
    <row r="740" spans="1:53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</row>
    <row r="741" spans="1:53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</row>
    <row r="742" spans="1:53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</row>
    <row r="743" spans="1:5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</row>
    <row r="744" spans="1:53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</row>
    <row r="745" spans="1:53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</row>
    <row r="746" spans="1:53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</row>
    <row r="747" spans="1:53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</row>
    <row r="748" spans="1:53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</row>
    <row r="749" spans="1:53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</row>
    <row r="750" spans="1:53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</row>
    <row r="751" spans="1:53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</row>
    <row r="752" spans="1:53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</row>
    <row r="753" spans="1: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</row>
    <row r="754" spans="1:53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</row>
    <row r="755" spans="1:53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</row>
    <row r="756" spans="1:53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</row>
    <row r="757" spans="1:53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</row>
    <row r="758" spans="1:53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</row>
    <row r="759" spans="1:53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</row>
    <row r="760" spans="1:53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</row>
    <row r="761" spans="1:53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</row>
    <row r="762" spans="1:53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</row>
    <row r="763" spans="1:5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</row>
    <row r="764" spans="1:53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</row>
    <row r="765" spans="1:53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</row>
    <row r="766" spans="1:53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</row>
    <row r="767" spans="1:53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</row>
    <row r="768" spans="1:53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</row>
    <row r="769" spans="1:53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</row>
    <row r="770" spans="1:53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</row>
    <row r="771" spans="1:53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</row>
    <row r="772" spans="1:53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</row>
    <row r="773" spans="1:5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</row>
    <row r="774" spans="1:53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</row>
    <row r="775" spans="1:53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</row>
    <row r="776" spans="1:53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</row>
    <row r="777" spans="1:53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</row>
    <row r="778" spans="1:53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</row>
    <row r="779" spans="1:53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</row>
    <row r="780" spans="1:53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</row>
    <row r="781" spans="1:53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</row>
    <row r="782" spans="1:53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</row>
    <row r="783" spans="1:5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</row>
    <row r="784" spans="1:53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</row>
    <row r="785" spans="1:53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</row>
    <row r="786" spans="1:53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</row>
    <row r="787" spans="1:53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</row>
    <row r="788" spans="1:53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</row>
    <row r="789" spans="1:53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</row>
    <row r="790" spans="1:53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</row>
    <row r="791" spans="1:53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</row>
    <row r="792" spans="1:53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</row>
    <row r="793" spans="1:5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</row>
    <row r="794" spans="1:53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</row>
    <row r="795" spans="1:53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</row>
    <row r="796" spans="1:53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</row>
    <row r="797" spans="1:53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</row>
    <row r="798" spans="1:53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</row>
    <row r="799" spans="1:53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</row>
    <row r="800" spans="1:53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</row>
    <row r="801" spans="1:53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</row>
    <row r="802" spans="1:53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</row>
    <row r="803" spans="1:5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</row>
    <row r="804" spans="1:53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</row>
    <row r="805" spans="1:53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</row>
    <row r="806" spans="1:53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</row>
    <row r="807" spans="1:53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</row>
    <row r="808" spans="1:53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</row>
    <row r="809" spans="1:53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</row>
    <row r="810" spans="1:53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</row>
    <row r="811" spans="1:53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</row>
    <row r="812" spans="1:53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</row>
    <row r="813" spans="1:5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</row>
    <row r="814" spans="1:53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</row>
    <row r="815" spans="1:53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</row>
    <row r="816" spans="1:53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</row>
    <row r="817" spans="1:53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</row>
    <row r="818" spans="1:53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</row>
    <row r="819" spans="1:53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</row>
    <row r="820" spans="1:53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</row>
    <row r="821" spans="1:53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</row>
    <row r="822" spans="1:53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</row>
    <row r="823" spans="1:5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</row>
    <row r="824" spans="1:53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</row>
    <row r="825" spans="1:53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</row>
    <row r="826" spans="1:53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</row>
    <row r="827" spans="1:53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</row>
    <row r="828" spans="1:53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</row>
    <row r="829" spans="1:53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</row>
    <row r="830" spans="1:53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</row>
    <row r="831" spans="1:53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</row>
    <row r="832" spans="1:53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</row>
    <row r="833" spans="1:5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</row>
    <row r="834" spans="1:53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</row>
    <row r="835" spans="1:53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</row>
    <row r="836" spans="1:53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</row>
    <row r="837" spans="1:53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</row>
    <row r="838" spans="1:53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</row>
    <row r="839" spans="1:53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</row>
    <row r="840" spans="1:53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</row>
    <row r="841" spans="1:53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</row>
    <row r="842" spans="1:53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</row>
    <row r="843" spans="1:5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</row>
    <row r="844" spans="1:53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</row>
    <row r="845" spans="1:53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</row>
    <row r="846" spans="1:53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</row>
    <row r="847" spans="1:53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</row>
    <row r="848" spans="1:53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</row>
    <row r="849" spans="1:53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</row>
    <row r="850" spans="1:53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</row>
    <row r="851" spans="1:53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</row>
    <row r="852" spans="1:53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</row>
    <row r="853" spans="1: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</row>
    <row r="854" spans="1:53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</row>
    <row r="855" spans="1:53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</row>
    <row r="856" spans="1:53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</row>
    <row r="857" spans="1:53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</row>
    <row r="858" spans="1:53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</row>
    <row r="859" spans="1:53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</row>
    <row r="860" spans="1:53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</row>
    <row r="861" spans="1:53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</row>
    <row r="862" spans="1:53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</row>
    <row r="863" spans="1:5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</row>
    <row r="864" spans="1:53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</row>
    <row r="865" spans="1:53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</row>
    <row r="866" spans="1:53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</row>
    <row r="867" spans="1:53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</row>
    <row r="868" spans="1:53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</row>
    <row r="869" spans="1:53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</row>
    <row r="870" spans="1:53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</row>
    <row r="871" spans="1:53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</row>
    <row r="872" spans="1:53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</row>
    <row r="873" spans="1:5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</row>
    <row r="874" spans="1:53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</row>
    <row r="875" spans="1:53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</row>
    <row r="876" spans="1:53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</row>
    <row r="877" spans="1:53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</row>
    <row r="878" spans="1:53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</row>
    <row r="879" spans="1:53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</row>
    <row r="880" spans="1:53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</row>
    <row r="881" spans="1:53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</row>
    <row r="882" spans="1:53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</row>
    <row r="883" spans="1:5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</row>
    <row r="884" spans="1:53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</row>
    <row r="885" spans="1:53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</row>
    <row r="886" spans="1:53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</row>
    <row r="887" spans="1:53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</row>
    <row r="888" spans="1:53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</row>
    <row r="889" spans="1:53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</row>
    <row r="890" spans="1:53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</row>
    <row r="891" spans="1:53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</row>
    <row r="892" spans="1:53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</row>
    <row r="893" spans="1:5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</row>
    <row r="894" spans="1:53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</row>
    <row r="895" spans="1:53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</row>
    <row r="896" spans="1:53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</row>
    <row r="897" spans="1:53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</row>
    <row r="898" spans="1:53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</row>
    <row r="899" spans="1:53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</row>
    <row r="900" spans="1:53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</row>
    <row r="901" spans="1:53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</row>
    <row r="902" spans="1:53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</row>
    <row r="903" spans="1:5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</row>
    <row r="904" spans="1:53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</row>
    <row r="905" spans="1:53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</row>
    <row r="906" spans="1:53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</row>
    <row r="907" spans="1:53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</row>
    <row r="908" spans="1:53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</row>
    <row r="909" spans="1:53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</row>
    <row r="910" spans="1:53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</row>
    <row r="911" spans="1:53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</row>
    <row r="912" spans="1:53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</row>
    <row r="913" spans="1:5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</row>
    <row r="914" spans="1:53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</row>
    <row r="915" spans="1:53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</row>
    <row r="916" spans="1:53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</row>
    <row r="917" spans="1:53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</row>
    <row r="918" spans="1:53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</row>
    <row r="919" spans="1:53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</row>
    <row r="920" spans="1:53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</row>
    <row r="921" spans="1:53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</row>
    <row r="922" spans="1:53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</row>
    <row r="923" spans="1:5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</row>
    <row r="924" spans="1:53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</row>
    <row r="925" spans="1:53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</row>
    <row r="926" spans="1:53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</row>
    <row r="927" spans="1:53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</row>
    <row r="928" spans="1:53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</row>
    <row r="929" spans="1:53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</row>
    <row r="930" spans="1:53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</row>
    <row r="931" spans="1:53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</row>
    <row r="932" spans="1:53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</row>
    <row r="933" spans="1:5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</row>
    <row r="934" spans="1:53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</row>
    <row r="935" spans="1:53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</row>
    <row r="936" spans="1:53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</row>
    <row r="937" spans="1:53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</row>
    <row r="938" spans="1:53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</row>
    <row r="939" spans="1:53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</row>
    <row r="940" spans="1:53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</row>
    <row r="941" spans="1:53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</row>
    <row r="942" spans="1:53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</row>
    <row r="943" spans="1:5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</row>
    <row r="944" spans="1:53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</row>
    <row r="945" spans="1:53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</row>
    <row r="946" spans="1:53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</row>
    <row r="947" spans="1:53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</row>
    <row r="948" spans="1:53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</row>
    <row r="949" spans="1:53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</row>
    <row r="950" spans="1:53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</row>
    <row r="951" spans="1:53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</row>
    <row r="952" spans="1:53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</row>
    <row r="953" spans="1: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</row>
    <row r="954" spans="1:53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</row>
    <row r="955" spans="1:53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</row>
    <row r="956" spans="1:53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</row>
    <row r="957" spans="1:53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</row>
    <row r="958" spans="1:53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</row>
    <row r="959" spans="1:53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</row>
    <row r="960" spans="1:53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</row>
    <row r="961" spans="1:53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</row>
    <row r="962" spans="1:53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</row>
    <row r="963" spans="1:5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</row>
    <row r="964" spans="1:53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</row>
    <row r="965" spans="1:53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</row>
    <row r="966" spans="1:53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</row>
    <row r="967" spans="1:53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</row>
    <row r="968" spans="1:53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</row>
    <row r="969" spans="1:53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</row>
    <row r="970" spans="1:53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</row>
    <row r="971" spans="1:53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</row>
    <row r="972" spans="1:53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</row>
    <row r="973" spans="1:5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</row>
    <row r="974" spans="1:53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</row>
    <row r="975" spans="1:53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</row>
    <row r="976" spans="1:53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</row>
    <row r="977" spans="1:53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</row>
    <row r="978" spans="1:53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</row>
    <row r="979" spans="1:53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</row>
    <row r="980" spans="1:53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</row>
    <row r="981" spans="1:53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</row>
    <row r="982" spans="1:53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</row>
    <row r="983" spans="1:5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</row>
    <row r="984" spans="1:53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</row>
    <row r="985" spans="1:53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</row>
    <row r="986" spans="1:53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</row>
    <row r="987" spans="1:53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</row>
    <row r="988" spans="1:53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</row>
    <row r="989" spans="1:53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</row>
    <row r="990" spans="1:53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</row>
    <row r="991" spans="1:53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</row>
    <row r="992" spans="1:53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</row>
    <row r="993" spans="1:5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</row>
    <row r="994" spans="1:53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</row>
    <row r="995" spans="1:53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</row>
    <row r="996" spans="1:53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</row>
    <row r="997" spans="1:53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</row>
    <row r="998" spans="1:53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</row>
    <row r="999" spans="1:53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</row>
    <row r="1000" spans="1:53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</row>
    <row r="1001" spans="1:53" ht="15.75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</row>
    <row r="1002" spans="1:53" ht="15.75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</row>
    <row r="1003" spans="1:53" ht="15.75" customHeight="1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</row>
    <row r="1004" spans="1:53" ht="15.75" customHeight="1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</row>
    <row r="1005" spans="1:53" ht="15.75" customHeight="1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</row>
    <row r="1006" spans="1:53" ht="15.75" customHeight="1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</row>
  </sheetData>
  <autoFilter ref="A10:BA312" xr:uid="{00000000-0001-0000-0200-000000000000}"/>
  <mergeCells count="12">
    <mergeCell ref="G4:H4"/>
    <mergeCell ref="G5:H5"/>
    <mergeCell ref="I9:M9"/>
    <mergeCell ref="A1:B1"/>
    <mergeCell ref="A8:F8"/>
    <mergeCell ref="A3:B3"/>
    <mergeCell ref="A4:B4"/>
    <mergeCell ref="A5:B5"/>
    <mergeCell ref="A6:B6"/>
    <mergeCell ref="A2:B2"/>
    <mergeCell ref="I8:M8"/>
    <mergeCell ref="C2:D2"/>
  </mergeCells>
  <phoneticPr fontId="26"/>
  <dataValidations count="2">
    <dataValidation type="list" allowBlank="1" showErrorMessage="1" sqref="E13:E312" xr:uid="{00000000-0002-0000-0200-000000000000}">
      <formula1>"男子,女子"</formula1>
    </dataValidation>
    <dataValidation type="list" allowBlank="1" showErrorMessage="1" sqref="I13:M312" xr:uid="{00000000-0002-0000-0200-000002000000}">
      <formula1>"〇"</formula1>
    </dataValidation>
  </dataValidations>
  <pageMargins left="0.70866141732283472" right="0.70866141732283472" top="0.74803149606299213" bottom="0.74803149606299213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L1000"/>
  <sheetViews>
    <sheetView view="pageBreakPreview" zoomScale="115" zoomScaleNormal="100" zoomScaleSheetLayoutView="115" workbookViewId="0">
      <selection sqref="A1:K1"/>
    </sheetView>
  </sheetViews>
  <sheetFormatPr defaultColWidth="14.42578125" defaultRowHeight="15" customHeight="1"/>
  <cols>
    <col min="1" max="1" width="10.140625" customWidth="1"/>
    <col min="2" max="3" width="8.7109375" customWidth="1"/>
    <col min="4" max="4" width="4.42578125" customWidth="1"/>
    <col min="5" max="5" width="6.140625" customWidth="1"/>
    <col min="6" max="6" width="9" customWidth="1"/>
    <col min="7" max="7" width="3.42578125" customWidth="1"/>
    <col min="8" max="8" width="3.85546875" bestFit="1" customWidth="1"/>
    <col min="9" max="9" width="18.140625" customWidth="1"/>
    <col min="10" max="26" width="8.7109375" customWidth="1"/>
  </cols>
  <sheetData>
    <row r="1" spans="1:12" ht="24">
      <c r="A1" s="125" t="str">
        <f>Introduction!$D$2</f>
        <v>5th Shureido Open Friendship Karatedo Cup</v>
      </c>
      <c r="B1" s="126"/>
      <c r="C1" s="126"/>
      <c r="D1" s="126"/>
      <c r="E1" s="126"/>
      <c r="F1" s="126"/>
      <c r="G1" s="126"/>
      <c r="H1" s="126"/>
      <c r="I1" s="126"/>
      <c r="J1" s="126"/>
      <c r="K1" s="127"/>
    </row>
    <row r="2" spans="1:12" ht="13.5" customHeight="1">
      <c r="A2" s="128"/>
      <c r="B2" s="129"/>
      <c r="C2" s="129"/>
      <c r="D2" s="129"/>
      <c r="E2" s="129"/>
      <c r="F2" s="129"/>
      <c r="G2" s="129"/>
      <c r="H2" s="129"/>
      <c r="I2" s="129"/>
      <c r="J2" s="129"/>
      <c r="K2" s="129"/>
    </row>
    <row r="3" spans="1:12" ht="17.25" customHeight="1">
      <c r="F3" s="24"/>
      <c r="G3" s="130" t="s">
        <v>148</v>
      </c>
      <c r="H3" s="129"/>
      <c r="I3" s="131"/>
      <c r="J3" s="132"/>
      <c r="K3" s="132"/>
    </row>
    <row r="4" spans="1:12" ht="9" customHeight="1">
      <c r="F4" s="24"/>
      <c r="I4" s="133"/>
      <c r="J4" s="129"/>
      <c r="K4" s="129"/>
    </row>
    <row r="5" spans="1:12" ht="30" customHeight="1" thickBot="1">
      <c r="A5" s="119" t="s">
        <v>149</v>
      </c>
      <c r="B5" s="120"/>
      <c r="C5" s="121">
        <f>'Entry Name Listing'!$C$2</f>
        <v>0</v>
      </c>
      <c r="D5" s="122"/>
      <c r="E5" s="122"/>
      <c r="F5" s="122"/>
      <c r="G5" s="122"/>
      <c r="H5" s="122"/>
      <c r="I5" s="122"/>
      <c r="J5" s="122"/>
      <c r="K5" s="120"/>
    </row>
    <row r="6" spans="1:12" ht="30" customHeight="1" thickBot="1">
      <c r="A6" s="123" t="s">
        <v>123</v>
      </c>
      <c r="B6" s="120"/>
      <c r="C6" s="124">
        <f>'Entry Name Listing'!$C$3</f>
        <v>0</v>
      </c>
      <c r="D6" s="122"/>
      <c r="E6" s="122"/>
      <c r="F6" s="120"/>
      <c r="G6" s="69"/>
      <c r="H6" s="70"/>
      <c r="I6" s="71"/>
      <c r="J6" s="70"/>
      <c r="K6" s="70"/>
      <c r="L6" s="67"/>
    </row>
    <row r="7" spans="1:12" ht="9.75" customHeight="1">
      <c r="E7" s="25"/>
      <c r="F7" s="24"/>
      <c r="H7" s="67"/>
      <c r="I7" s="68"/>
    </row>
    <row r="8" spans="1:12" ht="16.149999999999999" customHeight="1">
      <c r="A8" s="26" t="s">
        <v>150</v>
      </c>
      <c r="B8" s="94" t="s">
        <v>121</v>
      </c>
      <c r="C8" s="36">
        <f>'【M&amp;F】Free Fun Entry Confirmatio'!$C$1</f>
        <v>0</v>
      </c>
      <c r="D8" s="28" t="s">
        <v>41</v>
      </c>
      <c r="E8" s="25" t="s">
        <v>42</v>
      </c>
      <c r="F8" s="29">
        <v>1000</v>
      </c>
      <c r="G8" s="30" t="s">
        <v>43</v>
      </c>
      <c r="H8" s="25" t="s">
        <v>44</v>
      </c>
      <c r="I8" s="31">
        <f t="shared" ref="I8:I17" si="0">$C8*$F8</f>
        <v>0</v>
      </c>
      <c r="J8" s="32" t="s">
        <v>43</v>
      </c>
    </row>
    <row r="9" spans="1:12" ht="16.149999999999999" customHeight="1">
      <c r="A9" s="27"/>
      <c r="B9" s="94" t="s">
        <v>158</v>
      </c>
      <c r="C9" s="36">
        <f>'【Male】Kata Entry Confirmation'!$C$1</f>
        <v>0</v>
      </c>
      <c r="D9" s="28" t="s">
        <v>41</v>
      </c>
      <c r="E9" s="25" t="s">
        <v>42</v>
      </c>
      <c r="F9" s="29">
        <v>3000</v>
      </c>
      <c r="G9" s="30" t="s">
        <v>43</v>
      </c>
      <c r="H9" s="25" t="s">
        <v>44</v>
      </c>
      <c r="I9" s="31">
        <f t="shared" si="0"/>
        <v>0</v>
      </c>
      <c r="J9" s="32" t="s">
        <v>43</v>
      </c>
    </row>
    <row r="10" spans="1:12" ht="16.149999999999999" customHeight="1">
      <c r="A10" s="27"/>
      <c r="B10" s="94" t="s">
        <v>159</v>
      </c>
      <c r="C10" s="36">
        <f>'【Male】Kata Entry Confirmation'!$C$25</f>
        <v>0</v>
      </c>
      <c r="D10" s="28" t="s">
        <v>41</v>
      </c>
      <c r="E10" s="25" t="s">
        <v>42</v>
      </c>
      <c r="F10" s="29">
        <v>3000</v>
      </c>
      <c r="G10" s="30" t="s">
        <v>43</v>
      </c>
      <c r="H10" s="25" t="s">
        <v>44</v>
      </c>
      <c r="I10" s="31">
        <f t="shared" si="0"/>
        <v>0</v>
      </c>
      <c r="J10" s="32" t="s">
        <v>43</v>
      </c>
    </row>
    <row r="11" spans="1:12" ht="16.149999999999999" customHeight="1">
      <c r="A11" s="27"/>
      <c r="B11" s="94" t="s">
        <v>114</v>
      </c>
      <c r="C11" s="36">
        <f>'【Male】Kata Entry Confirmation'!$C$49</f>
        <v>0</v>
      </c>
      <c r="D11" s="28" t="s">
        <v>41</v>
      </c>
      <c r="E11" s="25" t="s">
        <v>42</v>
      </c>
      <c r="F11" s="29">
        <v>3000</v>
      </c>
      <c r="G11" s="30" t="s">
        <v>43</v>
      </c>
      <c r="H11" s="25" t="s">
        <v>44</v>
      </c>
      <c r="I11" s="31">
        <f t="shared" si="0"/>
        <v>0</v>
      </c>
      <c r="J11" s="32" t="s">
        <v>43</v>
      </c>
    </row>
    <row r="12" spans="1:12" ht="16.149999999999999" customHeight="1">
      <c r="A12" s="27"/>
      <c r="B12" s="94" t="s">
        <v>115</v>
      </c>
      <c r="C12" s="36">
        <f>'【Male】Kata Entry Confirmation'!$C$73</f>
        <v>0</v>
      </c>
      <c r="D12" s="28" t="s">
        <v>41</v>
      </c>
      <c r="E12" s="25" t="s">
        <v>42</v>
      </c>
      <c r="F12" s="29">
        <v>3000</v>
      </c>
      <c r="G12" s="30" t="s">
        <v>43</v>
      </c>
      <c r="H12" s="25" t="s">
        <v>45</v>
      </c>
      <c r="I12" s="31">
        <f t="shared" si="0"/>
        <v>0</v>
      </c>
      <c r="J12" s="32" t="s">
        <v>43</v>
      </c>
    </row>
    <row r="13" spans="1:12" ht="16.149999999999999" customHeight="1">
      <c r="A13" s="27"/>
      <c r="B13" s="94" t="s">
        <v>116</v>
      </c>
      <c r="C13" s="36">
        <f>'【Male】Kata Entry Confirmation'!$C$97</f>
        <v>0</v>
      </c>
      <c r="D13" s="28" t="s">
        <v>41</v>
      </c>
      <c r="E13" s="25" t="s">
        <v>42</v>
      </c>
      <c r="F13" s="29">
        <v>3000</v>
      </c>
      <c r="G13" s="30" t="s">
        <v>43</v>
      </c>
      <c r="H13" s="25" t="s">
        <v>45</v>
      </c>
      <c r="I13" s="31">
        <f t="shared" si="0"/>
        <v>0</v>
      </c>
      <c r="J13" s="32" t="s">
        <v>43</v>
      </c>
    </row>
    <row r="14" spans="1:12" ht="16.149999999999999" customHeight="1">
      <c r="A14" s="27"/>
      <c r="B14" s="94" t="s">
        <v>117</v>
      </c>
      <c r="C14" s="36">
        <f>'【Male】Kata Entry Confirmation'!$C$121</f>
        <v>0</v>
      </c>
      <c r="D14" s="28" t="s">
        <v>41</v>
      </c>
      <c r="E14" s="25" t="s">
        <v>42</v>
      </c>
      <c r="F14" s="29">
        <v>3000</v>
      </c>
      <c r="G14" s="30" t="s">
        <v>43</v>
      </c>
      <c r="H14" s="25" t="s">
        <v>45</v>
      </c>
      <c r="I14" s="31">
        <f t="shared" si="0"/>
        <v>0</v>
      </c>
      <c r="J14" s="32" t="s">
        <v>43</v>
      </c>
    </row>
    <row r="15" spans="1:12" ht="16.149999999999999" customHeight="1">
      <c r="A15" s="27"/>
      <c r="B15" s="94" t="s">
        <v>118</v>
      </c>
      <c r="C15" s="36">
        <f>'【Male】Kata Entry Confirmation'!$C$145</f>
        <v>0</v>
      </c>
      <c r="D15" s="28" t="s">
        <v>41</v>
      </c>
      <c r="E15" s="25" t="s">
        <v>42</v>
      </c>
      <c r="F15" s="29">
        <v>3000</v>
      </c>
      <c r="G15" s="30" t="s">
        <v>43</v>
      </c>
      <c r="H15" s="25" t="s">
        <v>45</v>
      </c>
      <c r="I15" s="31">
        <f t="shared" si="0"/>
        <v>0</v>
      </c>
      <c r="J15" s="32" t="s">
        <v>43</v>
      </c>
    </row>
    <row r="16" spans="1:12" ht="16.149999999999999" customHeight="1">
      <c r="A16" s="27"/>
      <c r="B16" s="94" t="s">
        <v>119</v>
      </c>
      <c r="C16" s="36">
        <f>'【Male】Kata Entry Confirmation'!$C$169</f>
        <v>0</v>
      </c>
      <c r="D16" s="28" t="s">
        <v>41</v>
      </c>
      <c r="E16" s="25" t="s">
        <v>42</v>
      </c>
      <c r="F16" s="29">
        <v>3000</v>
      </c>
      <c r="G16" s="30" t="s">
        <v>43</v>
      </c>
      <c r="H16" s="25" t="s">
        <v>45</v>
      </c>
      <c r="I16" s="31">
        <f t="shared" si="0"/>
        <v>0</v>
      </c>
      <c r="J16" s="32" t="s">
        <v>43</v>
      </c>
    </row>
    <row r="17" spans="1:10" ht="16.149999999999999" customHeight="1">
      <c r="A17" s="27"/>
      <c r="B17" s="94" t="s">
        <v>120</v>
      </c>
      <c r="C17" s="36">
        <f>'【Male】Kata Entry Confirmation'!$C$193</f>
        <v>0</v>
      </c>
      <c r="D17" s="28" t="s">
        <v>41</v>
      </c>
      <c r="E17" s="25" t="s">
        <v>42</v>
      </c>
      <c r="F17" s="29">
        <v>3000</v>
      </c>
      <c r="G17" s="30" t="s">
        <v>43</v>
      </c>
      <c r="H17" s="25" t="s">
        <v>45</v>
      </c>
      <c r="I17" s="31">
        <f t="shared" si="0"/>
        <v>0</v>
      </c>
      <c r="J17" s="32" t="s">
        <v>43</v>
      </c>
    </row>
    <row r="18" spans="1:10" ht="9" customHeight="1">
      <c r="A18" s="27"/>
      <c r="B18" s="27"/>
      <c r="C18" s="27"/>
      <c r="D18" s="27"/>
      <c r="E18" s="27"/>
      <c r="F18" s="25"/>
      <c r="G18" s="27"/>
      <c r="H18" s="27"/>
      <c r="I18" s="25"/>
      <c r="J18" s="27"/>
    </row>
    <row r="19" spans="1:10" ht="19.5" customHeight="1">
      <c r="A19" s="27"/>
      <c r="B19" s="27"/>
      <c r="C19" s="27"/>
      <c r="D19" s="27"/>
      <c r="E19" s="134" t="s">
        <v>154</v>
      </c>
      <c r="F19" s="135"/>
      <c r="G19" s="27"/>
      <c r="H19" s="136">
        <f>SUM($I8:$I17)</f>
        <v>0</v>
      </c>
      <c r="I19" s="127"/>
      <c r="J19" s="32" t="s">
        <v>43</v>
      </c>
    </row>
    <row r="20" spans="1:10" ht="9" customHeight="1">
      <c r="A20" s="27"/>
      <c r="B20" s="27"/>
      <c r="C20" s="27"/>
      <c r="D20" s="27"/>
      <c r="E20" s="27"/>
      <c r="F20" s="25"/>
      <c r="G20" s="27"/>
      <c r="H20" s="27"/>
      <c r="I20" s="25"/>
      <c r="J20" s="27"/>
    </row>
    <row r="21" spans="1:10" ht="16.899999999999999" customHeight="1">
      <c r="A21" s="33" t="s">
        <v>151</v>
      </c>
      <c r="B21" s="94" t="s">
        <v>121</v>
      </c>
      <c r="C21" s="36">
        <f>'【M&amp;F】Free Fun Entry Confirmatio'!$C$35</f>
        <v>0</v>
      </c>
      <c r="D21" s="28" t="s">
        <v>41</v>
      </c>
      <c r="E21" s="25" t="s">
        <v>42</v>
      </c>
      <c r="F21" s="29">
        <v>1000</v>
      </c>
      <c r="G21" s="30" t="s">
        <v>43</v>
      </c>
      <c r="H21" s="25" t="s">
        <v>44</v>
      </c>
      <c r="I21" s="31">
        <f t="shared" ref="I21" si="1">$C21*$F21</f>
        <v>0</v>
      </c>
      <c r="J21" s="32" t="s">
        <v>43</v>
      </c>
    </row>
    <row r="22" spans="1:10" ht="16.899999999999999" customHeight="1">
      <c r="A22" s="27"/>
      <c r="B22" s="94" t="s">
        <v>158</v>
      </c>
      <c r="C22" s="36">
        <f>'【Female】Kata Entry Confirmation'!$C$1</f>
        <v>0</v>
      </c>
      <c r="D22" s="28" t="s">
        <v>41</v>
      </c>
      <c r="E22" s="25" t="s">
        <v>42</v>
      </c>
      <c r="F22" s="29">
        <v>3000</v>
      </c>
      <c r="G22" s="30" t="s">
        <v>43</v>
      </c>
      <c r="H22" s="25" t="s">
        <v>45</v>
      </c>
      <c r="I22" s="31">
        <f t="shared" ref="I22:I30" si="2">$C22*$F22</f>
        <v>0</v>
      </c>
      <c r="J22" s="32" t="s">
        <v>43</v>
      </c>
    </row>
    <row r="23" spans="1:10" ht="16.899999999999999" customHeight="1">
      <c r="A23" s="27"/>
      <c r="B23" s="94" t="s">
        <v>159</v>
      </c>
      <c r="C23" s="36">
        <f>'【Female】Kata Entry Confirmation'!$C$25</f>
        <v>0</v>
      </c>
      <c r="D23" s="28" t="s">
        <v>41</v>
      </c>
      <c r="E23" s="25" t="s">
        <v>42</v>
      </c>
      <c r="F23" s="29">
        <v>3000</v>
      </c>
      <c r="G23" s="30" t="s">
        <v>43</v>
      </c>
      <c r="H23" s="25" t="s">
        <v>45</v>
      </c>
      <c r="I23" s="31">
        <f t="shared" si="2"/>
        <v>0</v>
      </c>
      <c r="J23" s="32" t="s">
        <v>43</v>
      </c>
    </row>
    <row r="24" spans="1:10" ht="16.899999999999999" customHeight="1">
      <c r="A24" s="27"/>
      <c r="B24" s="94" t="s">
        <v>114</v>
      </c>
      <c r="C24" s="36">
        <f>'【Female】Kata Entry Confirmation'!$C$49</f>
        <v>0</v>
      </c>
      <c r="D24" s="28" t="s">
        <v>41</v>
      </c>
      <c r="E24" s="25" t="s">
        <v>42</v>
      </c>
      <c r="F24" s="29">
        <v>3000</v>
      </c>
      <c r="G24" s="30" t="s">
        <v>43</v>
      </c>
      <c r="H24" s="25" t="s">
        <v>45</v>
      </c>
      <c r="I24" s="31">
        <f t="shared" si="2"/>
        <v>0</v>
      </c>
      <c r="J24" s="32" t="s">
        <v>43</v>
      </c>
    </row>
    <row r="25" spans="1:10" ht="16.899999999999999" customHeight="1">
      <c r="A25" s="27"/>
      <c r="B25" s="94" t="s">
        <v>115</v>
      </c>
      <c r="C25" s="36">
        <f>'【Female】Kata Entry Confirmation'!$C$73</f>
        <v>0</v>
      </c>
      <c r="D25" s="28" t="s">
        <v>41</v>
      </c>
      <c r="E25" s="25" t="s">
        <v>42</v>
      </c>
      <c r="F25" s="29">
        <v>3000</v>
      </c>
      <c r="G25" s="30" t="s">
        <v>43</v>
      </c>
      <c r="H25" s="25" t="s">
        <v>45</v>
      </c>
      <c r="I25" s="31">
        <f t="shared" si="2"/>
        <v>0</v>
      </c>
      <c r="J25" s="32" t="s">
        <v>43</v>
      </c>
    </row>
    <row r="26" spans="1:10" ht="16.899999999999999" customHeight="1">
      <c r="A26" s="27"/>
      <c r="B26" s="94" t="s">
        <v>116</v>
      </c>
      <c r="C26" s="36">
        <f>'【Female】Kata Entry Confirmation'!$C$97</f>
        <v>0</v>
      </c>
      <c r="D26" s="28" t="s">
        <v>41</v>
      </c>
      <c r="E26" s="25" t="s">
        <v>42</v>
      </c>
      <c r="F26" s="29">
        <v>3000</v>
      </c>
      <c r="G26" s="30" t="s">
        <v>43</v>
      </c>
      <c r="H26" s="25" t="s">
        <v>45</v>
      </c>
      <c r="I26" s="31">
        <f t="shared" si="2"/>
        <v>0</v>
      </c>
      <c r="J26" s="32" t="s">
        <v>43</v>
      </c>
    </row>
    <row r="27" spans="1:10" ht="16.899999999999999" customHeight="1">
      <c r="A27" s="27"/>
      <c r="B27" s="94" t="s">
        <v>117</v>
      </c>
      <c r="C27" s="36">
        <f>'【Female】Kata Entry Confirmation'!$C$121</f>
        <v>0</v>
      </c>
      <c r="D27" s="28" t="s">
        <v>41</v>
      </c>
      <c r="E27" s="25" t="s">
        <v>42</v>
      </c>
      <c r="F27" s="29">
        <v>3000</v>
      </c>
      <c r="G27" s="30" t="s">
        <v>43</v>
      </c>
      <c r="H27" s="25" t="s">
        <v>45</v>
      </c>
      <c r="I27" s="31">
        <f t="shared" si="2"/>
        <v>0</v>
      </c>
      <c r="J27" s="32" t="s">
        <v>43</v>
      </c>
    </row>
    <row r="28" spans="1:10" ht="16.899999999999999" customHeight="1">
      <c r="A28" s="27"/>
      <c r="B28" s="94" t="s">
        <v>118</v>
      </c>
      <c r="C28" s="36">
        <f>'【Female】Kata Entry Confirmation'!$C$145</f>
        <v>0</v>
      </c>
      <c r="D28" s="28" t="s">
        <v>41</v>
      </c>
      <c r="E28" s="25" t="s">
        <v>42</v>
      </c>
      <c r="F28" s="29">
        <v>3000</v>
      </c>
      <c r="G28" s="30" t="s">
        <v>43</v>
      </c>
      <c r="H28" s="25" t="s">
        <v>45</v>
      </c>
      <c r="I28" s="31">
        <f t="shared" si="2"/>
        <v>0</v>
      </c>
      <c r="J28" s="32" t="s">
        <v>43</v>
      </c>
    </row>
    <row r="29" spans="1:10" ht="16.899999999999999" customHeight="1">
      <c r="A29" s="27"/>
      <c r="B29" s="94" t="s">
        <v>119</v>
      </c>
      <c r="C29" s="36">
        <f>'【Female】Kata Entry Confirmation'!$C$169</f>
        <v>0</v>
      </c>
      <c r="D29" s="28" t="s">
        <v>41</v>
      </c>
      <c r="E29" s="25" t="s">
        <v>42</v>
      </c>
      <c r="F29" s="29">
        <v>3000</v>
      </c>
      <c r="G29" s="30" t="s">
        <v>43</v>
      </c>
      <c r="H29" s="25" t="s">
        <v>45</v>
      </c>
      <c r="I29" s="31">
        <f t="shared" si="2"/>
        <v>0</v>
      </c>
      <c r="J29" s="32" t="s">
        <v>43</v>
      </c>
    </row>
    <row r="30" spans="1:10" ht="16.899999999999999" customHeight="1">
      <c r="A30" s="27"/>
      <c r="B30" s="94" t="s">
        <v>120</v>
      </c>
      <c r="C30" s="36">
        <f>'【Female】Kata Entry Confirmation'!$C$193</f>
        <v>0</v>
      </c>
      <c r="D30" s="28" t="s">
        <v>41</v>
      </c>
      <c r="E30" s="25" t="s">
        <v>42</v>
      </c>
      <c r="F30" s="29">
        <v>3000</v>
      </c>
      <c r="G30" s="30" t="s">
        <v>43</v>
      </c>
      <c r="H30" s="25" t="s">
        <v>45</v>
      </c>
      <c r="I30" s="31">
        <f t="shared" si="2"/>
        <v>0</v>
      </c>
      <c r="J30" s="32" t="s">
        <v>43</v>
      </c>
    </row>
    <row r="31" spans="1:10" ht="9" customHeight="1">
      <c r="A31" s="27"/>
      <c r="B31" s="27"/>
      <c r="C31" s="27"/>
      <c r="D31" s="27"/>
      <c r="E31" s="27"/>
      <c r="F31" s="25"/>
      <c r="G31" s="27"/>
      <c r="H31" s="27"/>
      <c r="I31" s="25"/>
      <c r="J31" s="27"/>
    </row>
    <row r="32" spans="1:10" ht="19.5" customHeight="1">
      <c r="A32" s="27"/>
      <c r="B32" s="27"/>
      <c r="C32" s="27"/>
      <c r="D32" s="27"/>
      <c r="E32" s="142" t="s">
        <v>154</v>
      </c>
      <c r="F32" s="143"/>
      <c r="G32" s="27"/>
      <c r="H32" s="136">
        <f>SUM($I21:$I30)</f>
        <v>0</v>
      </c>
      <c r="I32" s="127"/>
      <c r="J32" s="32" t="s">
        <v>43</v>
      </c>
    </row>
    <row r="33" spans="1:10" ht="8.25" customHeight="1">
      <c r="A33" s="27"/>
      <c r="B33" s="27"/>
      <c r="C33" s="27"/>
      <c r="D33" s="27"/>
      <c r="E33" s="27"/>
      <c r="F33" s="25"/>
      <c r="G33" s="27"/>
      <c r="H33" s="27"/>
      <c r="I33" s="25"/>
      <c r="J33" s="27"/>
    </row>
    <row r="34" spans="1:10" ht="16.149999999999999" customHeight="1">
      <c r="A34" s="26" t="s">
        <v>152</v>
      </c>
      <c r="B34" s="94" t="s">
        <v>159</v>
      </c>
      <c r="C34" s="36">
        <f>'【Male】Kumite Entry Confimation'!$C$1</f>
        <v>0</v>
      </c>
      <c r="D34" s="28" t="s">
        <v>41</v>
      </c>
      <c r="E34" s="25" t="s">
        <v>42</v>
      </c>
      <c r="F34" s="29">
        <v>3000</v>
      </c>
      <c r="G34" s="30" t="s">
        <v>43</v>
      </c>
      <c r="H34" s="25" t="s">
        <v>45</v>
      </c>
      <c r="I34" s="31">
        <f t="shared" ref="I34:I41" si="3">$C34*$F34</f>
        <v>0</v>
      </c>
      <c r="J34" s="32" t="s">
        <v>43</v>
      </c>
    </row>
    <row r="35" spans="1:10" ht="16.149999999999999" customHeight="1">
      <c r="A35" s="27"/>
      <c r="B35" s="94" t="s">
        <v>114</v>
      </c>
      <c r="C35" s="36">
        <f>'【Male】Kumite Entry Confimation'!$C$25</f>
        <v>0</v>
      </c>
      <c r="D35" s="28" t="s">
        <v>41</v>
      </c>
      <c r="E35" s="25" t="s">
        <v>42</v>
      </c>
      <c r="F35" s="29">
        <v>3000</v>
      </c>
      <c r="G35" s="30" t="s">
        <v>43</v>
      </c>
      <c r="H35" s="25" t="s">
        <v>45</v>
      </c>
      <c r="I35" s="31">
        <f t="shared" si="3"/>
        <v>0</v>
      </c>
      <c r="J35" s="32" t="s">
        <v>43</v>
      </c>
    </row>
    <row r="36" spans="1:10" ht="16.149999999999999" customHeight="1">
      <c r="A36" s="27"/>
      <c r="B36" s="94" t="s">
        <v>115</v>
      </c>
      <c r="C36" s="36">
        <f>'【Male】Kumite Entry Confimation'!$C$49</f>
        <v>0</v>
      </c>
      <c r="D36" s="28" t="s">
        <v>41</v>
      </c>
      <c r="E36" s="25" t="s">
        <v>42</v>
      </c>
      <c r="F36" s="29">
        <v>3000</v>
      </c>
      <c r="G36" s="30" t="s">
        <v>43</v>
      </c>
      <c r="H36" s="25" t="s">
        <v>45</v>
      </c>
      <c r="I36" s="31">
        <f t="shared" si="3"/>
        <v>0</v>
      </c>
      <c r="J36" s="32" t="s">
        <v>43</v>
      </c>
    </row>
    <row r="37" spans="1:10" ht="16.149999999999999" customHeight="1">
      <c r="A37" s="27"/>
      <c r="B37" s="94" t="s">
        <v>116</v>
      </c>
      <c r="C37" s="36">
        <f>'【Male】Kumite Entry Confimation'!$C$73</f>
        <v>0</v>
      </c>
      <c r="D37" s="28" t="s">
        <v>41</v>
      </c>
      <c r="E37" s="25" t="s">
        <v>42</v>
      </c>
      <c r="F37" s="29">
        <v>3000</v>
      </c>
      <c r="G37" s="30" t="s">
        <v>43</v>
      </c>
      <c r="H37" s="25" t="s">
        <v>45</v>
      </c>
      <c r="I37" s="31">
        <f t="shared" si="3"/>
        <v>0</v>
      </c>
      <c r="J37" s="32" t="s">
        <v>43</v>
      </c>
    </row>
    <row r="38" spans="1:10" ht="16.149999999999999" customHeight="1">
      <c r="A38" s="27"/>
      <c r="B38" s="94" t="s">
        <v>117</v>
      </c>
      <c r="C38" s="36">
        <f>'【Male】Kumite Entry Confimation'!$C$97</f>
        <v>0</v>
      </c>
      <c r="D38" s="28" t="s">
        <v>41</v>
      </c>
      <c r="E38" s="25" t="s">
        <v>42</v>
      </c>
      <c r="F38" s="29">
        <v>3000</v>
      </c>
      <c r="G38" s="30" t="s">
        <v>43</v>
      </c>
      <c r="H38" s="25" t="s">
        <v>45</v>
      </c>
      <c r="I38" s="31">
        <f t="shared" si="3"/>
        <v>0</v>
      </c>
      <c r="J38" s="32" t="s">
        <v>43</v>
      </c>
    </row>
    <row r="39" spans="1:10" ht="16.149999999999999" customHeight="1">
      <c r="A39" s="27"/>
      <c r="B39" s="94" t="s">
        <v>118</v>
      </c>
      <c r="C39" s="36">
        <f>'【Male】Kumite Entry Confimation'!$C$121</f>
        <v>0</v>
      </c>
      <c r="D39" s="28" t="s">
        <v>41</v>
      </c>
      <c r="E39" s="25" t="s">
        <v>42</v>
      </c>
      <c r="F39" s="29">
        <v>3000</v>
      </c>
      <c r="G39" s="30" t="s">
        <v>43</v>
      </c>
      <c r="H39" s="25" t="s">
        <v>45</v>
      </c>
      <c r="I39" s="31">
        <f t="shared" si="3"/>
        <v>0</v>
      </c>
      <c r="J39" s="32" t="s">
        <v>43</v>
      </c>
    </row>
    <row r="40" spans="1:10" ht="16.149999999999999" customHeight="1">
      <c r="A40" s="27"/>
      <c r="B40" s="94" t="s">
        <v>119</v>
      </c>
      <c r="C40" s="36">
        <f>'【Male】Kumite Entry Confimation'!$C$145</f>
        <v>0</v>
      </c>
      <c r="D40" s="28" t="s">
        <v>41</v>
      </c>
      <c r="E40" s="25" t="s">
        <v>42</v>
      </c>
      <c r="F40" s="29">
        <v>3000</v>
      </c>
      <c r="G40" s="30" t="s">
        <v>43</v>
      </c>
      <c r="H40" s="25" t="s">
        <v>45</v>
      </c>
      <c r="I40" s="31">
        <f t="shared" si="3"/>
        <v>0</v>
      </c>
      <c r="J40" s="32" t="s">
        <v>43</v>
      </c>
    </row>
    <row r="41" spans="1:10" ht="16.149999999999999" customHeight="1">
      <c r="A41" s="27"/>
      <c r="B41" s="94" t="s">
        <v>120</v>
      </c>
      <c r="C41" s="36">
        <f>'【Male】Kumite Entry Confimation'!$C$169</f>
        <v>0</v>
      </c>
      <c r="D41" s="28" t="s">
        <v>41</v>
      </c>
      <c r="E41" s="25" t="s">
        <v>42</v>
      </c>
      <c r="F41" s="29">
        <v>3000</v>
      </c>
      <c r="G41" s="30" t="s">
        <v>43</v>
      </c>
      <c r="H41" s="25" t="s">
        <v>45</v>
      </c>
      <c r="I41" s="31">
        <f t="shared" si="3"/>
        <v>0</v>
      </c>
      <c r="J41" s="32" t="s">
        <v>43</v>
      </c>
    </row>
    <row r="42" spans="1:10" ht="9" customHeight="1">
      <c r="A42" s="27"/>
      <c r="B42" s="27"/>
      <c r="C42" s="27"/>
      <c r="D42" s="27"/>
      <c r="E42" s="27"/>
      <c r="F42" s="25"/>
      <c r="G42" s="27"/>
      <c r="H42" s="27"/>
      <c r="I42" s="25"/>
      <c r="J42" s="27"/>
    </row>
    <row r="43" spans="1:10" ht="19.5" customHeight="1">
      <c r="A43" s="27"/>
      <c r="B43" s="27"/>
      <c r="C43" s="27"/>
      <c r="D43" s="27"/>
      <c r="E43" s="134" t="s">
        <v>154</v>
      </c>
      <c r="F43" s="129"/>
      <c r="G43" s="27"/>
      <c r="H43" s="136">
        <f>SUM($I34:$I41)</f>
        <v>0</v>
      </c>
      <c r="I43" s="127"/>
      <c r="J43" s="32" t="s">
        <v>43</v>
      </c>
    </row>
    <row r="44" spans="1:10" ht="9" customHeight="1">
      <c r="A44" s="27"/>
      <c r="B44" s="27"/>
      <c r="C44" s="27"/>
      <c r="D44" s="27"/>
      <c r="E44" s="27"/>
      <c r="F44" s="25"/>
      <c r="G44" s="27"/>
      <c r="H44" s="27"/>
      <c r="I44" s="25"/>
      <c r="J44" s="27"/>
    </row>
    <row r="45" spans="1:10" ht="16.149999999999999" customHeight="1">
      <c r="A45" s="33" t="s">
        <v>153</v>
      </c>
      <c r="B45" s="94" t="s">
        <v>159</v>
      </c>
      <c r="C45" s="36">
        <f>'【Female】Kumite Entry Confirmati'!$C$1</f>
        <v>0</v>
      </c>
      <c r="D45" s="28" t="s">
        <v>41</v>
      </c>
      <c r="E45" s="25" t="s">
        <v>42</v>
      </c>
      <c r="F45" s="29">
        <v>3000</v>
      </c>
      <c r="G45" s="30" t="s">
        <v>43</v>
      </c>
      <c r="H45" s="25" t="s">
        <v>45</v>
      </c>
      <c r="I45" s="31">
        <f t="shared" ref="I45:I52" si="4">$C45*$F45</f>
        <v>0</v>
      </c>
      <c r="J45" s="32" t="s">
        <v>43</v>
      </c>
    </row>
    <row r="46" spans="1:10" ht="16.149999999999999" customHeight="1">
      <c r="A46" s="27"/>
      <c r="B46" s="94" t="s">
        <v>114</v>
      </c>
      <c r="C46" s="36">
        <f>'【Female】Kumite Entry Confirmati'!$C$25</f>
        <v>0</v>
      </c>
      <c r="D46" s="28" t="s">
        <v>41</v>
      </c>
      <c r="E46" s="25" t="s">
        <v>42</v>
      </c>
      <c r="F46" s="29">
        <v>3000</v>
      </c>
      <c r="G46" s="30" t="s">
        <v>43</v>
      </c>
      <c r="H46" s="25" t="s">
        <v>45</v>
      </c>
      <c r="I46" s="31">
        <f t="shared" si="4"/>
        <v>0</v>
      </c>
      <c r="J46" s="32" t="s">
        <v>43</v>
      </c>
    </row>
    <row r="47" spans="1:10" ht="16.149999999999999" customHeight="1">
      <c r="A47" s="27"/>
      <c r="B47" s="94" t="s">
        <v>115</v>
      </c>
      <c r="C47" s="36">
        <f>'【Female】Kumite Entry Confirmati'!$C$49</f>
        <v>0</v>
      </c>
      <c r="D47" s="28" t="s">
        <v>41</v>
      </c>
      <c r="E47" s="25" t="s">
        <v>42</v>
      </c>
      <c r="F47" s="29">
        <v>3000</v>
      </c>
      <c r="G47" s="30" t="s">
        <v>43</v>
      </c>
      <c r="H47" s="25" t="s">
        <v>45</v>
      </c>
      <c r="I47" s="31">
        <f t="shared" si="4"/>
        <v>0</v>
      </c>
      <c r="J47" s="32" t="s">
        <v>43</v>
      </c>
    </row>
    <row r="48" spans="1:10" ht="16.149999999999999" customHeight="1">
      <c r="A48" s="27"/>
      <c r="B48" s="94" t="s">
        <v>116</v>
      </c>
      <c r="C48" s="36">
        <f>'【Female】Kumite Entry Confirmati'!$C$73</f>
        <v>0</v>
      </c>
      <c r="D48" s="28" t="s">
        <v>41</v>
      </c>
      <c r="E48" s="25" t="s">
        <v>42</v>
      </c>
      <c r="F48" s="29">
        <v>3000</v>
      </c>
      <c r="G48" s="30" t="s">
        <v>43</v>
      </c>
      <c r="H48" s="25" t="s">
        <v>45</v>
      </c>
      <c r="I48" s="31">
        <f t="shared" si="4"/>
        <v>0</v>
      </c>
      <c r="J48" s="32" t="s">
        <v>43</v>
      </c>
    </row>
    <row r="49" spans="1:11" ht="16.149999999999999" customHeight="1">
      <c r="A49" s="27"/>
      <c r="B49" s="94" t="s">
        <v>117</v>
      </c>
      <c r="C49" s="36">
        <f>'【Female】Kumite Entry Confirmati'!$C$97</f>
        <v>0</v>
      </c>
      <c r="D49" s="28" t="s">
        <v>41</v>
      </c>
      <c r="E49" s="25" t="s">
        <v>42</v>
      </c>
      <c r="F49" s="29">
        <v>3000</v>
      </c>
      <c r="G49" s="30" t="s">
        <v>43</v>
      </c>
      <c r="H49" s="25" t="s">
        <v>45</v>
      </c>
      <c r="I49" s="31">
        <f t="shared" si="4"/>
        <v>0</v>
      </c>
      <c r="J49" s="32" t="s">
        <v>43</v>
      </c>
    </row>
    <row r="50" spans="1:11" ht="16.149999999999999" customHeight="1">
      <c r="A50" s="27"/>
      <c r="B50" s="94" t="s">
        <v>118</v>
      </c>
      <c r="C50" s="36">
        <f>'【Female】Kumite Entry Confirmati'!$C$121</f>
        <v>0</v>
      </c>
      <c r="D50" s="28" t="s">
        <v>41</v>
      </c>
      <c r="E50" s="25" t="s">
        <v>42</v>
      </c>
      <c r="F50" s="29">
        <v>3000</v>
      </c>
      <c r="G50" s="30" t="s">
        <v>43</v>
      </c>
      <c r="H50" s="25" t="s">
        <v>45</v>
      </c>
      <c r="I50" s="31">
        <f t="shared" si="4"/>
        <v>0</v>
      </c>
      <c r="J50" s="32" t="s">
        <v>43</v>
      </c>
    </row>
    <row r="51" spans="1:11" ht="16.149999999999999" customHeight="1">
      <c r="A51" s="27"/>
      <c r="B51" s="94" t="s">
        <v>119</v>
      </c>
      <c r="C51" s="36">
        <f>'【Female】Kumite Entry Confirmati'!$C$145</f>
        <v>0</v>
      </c>
      <c r="D51" s="28" t="s">
        <v>41</v>
      </c>
      <c r="E51" s="25" t="s">
        <v>42</v>
      </c>
      <c r="F51" s="29">
        <v>3000</v>
      </c>
      <c r="G51" s="30" t="s">
        <v>43</v>
      </c>
      <c r="H51" s="25" t="s">
        <v>45</v>
      </c>
      <c r="I51" s="31">
        <f t="shared" si="4"/>
        <v>0</v>
      </c>
      <c r="J51" s="32" t="s">
        <v>43</v>
      </c>
    </row>
    <row r="52" spans="1:11" ht="16.149999999999999" customHeight="1">
      <c r="A52" s="27"/>
      <c r="B52" s="94" t="s">
        <v>120</v>
      </c>
      <c r="C52" s="36">
        <f>'【Female】Kumite Entry Confirmati'!$C$169</f>
        <v>0</v>
      </c>
      <c r="D52" s="28" t="s">
        <v>41</v>
      </c>
      <c r="E52" s="25" t="s">
        <v>42</v>
      </c>
      <c r="F52" s="29">
        <v>3000</v>
      </c>
      <c r="G52" s="30" t="s">
        <v>43</v>
      </c>
      <c r="H52" s="25" t="s">
        <v>45</v>
      </c>
      <c r="I52" s="31">
        <f t="shared" si="4"/>
        <v>0</v>
      </c>
      <c r="J52" s="32" t="s">
        <v>43</v>
      </c>
    </row>
    <row r="53" spans="1:11" ht="9" customHeight="1">
      <c r="F53" s="24"/>
      <c r="I53" s="24"/>
    </row>
    <row r="54" spans="1:11" ht="19.5" customHeight="1">
      <c r="A54" s="27"/>
      <c r="B54" s="27"/>
      <c r="C54" s="27"/>
      <c r="D54" s="27"/>
      <c r="E54" s="142" t="s">
        <v>154</v>
      </c>
      <c r="F54" s="129"/>
      <c r="G54" s="27"/>
      <c r="H54" s="136">
        <f>SUM($I45:$I52)</f>
        <v>0</v>
      </c>
      <c r="I54" s="127"/>
      <c r="J54" s="32" t="s">
        <v>43</v>
      </c>
    </row>
    <row r="55" spans="1:11" ht="9" customHeight="1">
      <c r="F55" s="24"/>
      <c r="I55" s="24"/>
    </row>
    <row r="56" spans="1:11" ht="9" customHeight="1">
      <c r="A56" s="27"/>
      <c r="B56" s="27"/>
      <c r="C56" s="27"/>
      <c r="D56" s="27"/>
      <c r="E56" s="27"/>
      <c r="F56" s="25"/>
      <c r="G56" s="27"/>
      <c r="H56" s="27"/>
      <c r="I56" s="25"/>
      <c r="J56" s="27"/>
    </row>
    <row r="57" spans="1:11" ht="19.5" customHeight="1">
      <c r="A57" s="144" t="s">
        <v>139</v>
      </c>
      <c r="B57" s="145"/>
      <c r="C57" s="36">
        <f>'【M&amp;F】Seminar Only Entry Confirm'!$C$1</f>
        <v>0</v>
      </c>
      <c r="D57" s="28" t="s">
        <v>41</v>
      </c>
      <c r="E57" s="25" t="s">
        <v>42</v>
      </c>
      <c r="F57" s="29">
        <v>3000</v>
      </c>
      <c r="G57" s="30" t="s">
        <v>43</v>
      </c>
      <c r="H57" s="25" t="s">
        <v>45</v>
      </c>
      <c r="I57" s="34">
        <f>$C57*$F57</f>
        <v>0</v>
      </c>
      <c r="J57" s="32" t="s">
        <v>43</v>
      </c>
    </row>
    <row r="58" spans="1:11" ht="9" customHeight="1">
      <c r="A58" s="27"/>
      <c r="B58" s="27"/>
      <c r="C58" s="27"/>
      <c r="D58" s="27"/>
      <c r="E58" s="27"/>
      <c r="F58" s="25"/>
      <c r="G58" s="27"/>
      <c r="H58" s="35"/>
      <c r="I58" s="35"/>
      <c r="J58" s="32"/>
    </row>
    <row r="59" spans="1:11" ht="19.5" customHeight="1">
      <c r="A59" s="144" t="s">
        <v>155</v>
      </c>
      <c r="B59" s="145"/>
      <c r="C59" s="36">
        <f>'Entry Name Listing'!$M$11</f>
        <v>0</v>
      </c>
      <c r="D59" s="28" t="s">
        <v>41</v>
      </c>
      <c r="E59" s="25" t="s">
        <v>42</v>
      </c>
      <c r="F59" s="29">
        <v>500</v>
      </c>
      <c r="G59" s="30" t="s">
        <v>43</v>
      </c>
      <c r="H59" s="25" t="s">
        <v>45</v>
      </c>
      <c r="I59" s="34">
        <f>$C59*$F59</f>
        <v>0</v>
      </c>
      <c r="J59" s="32" t="s">
        <v>43</v>
      </c>
    </row>
    <row r="60" spans="1:11" ht="9" customHeight="1">
      <c r="A60" s="27"/>
      <c r="B60" s="27"/>
      <c r="C60" s="27"/>
      <c r="D60" s="27"/>
      <c r="E60" s="27"/>
      <c r="F60" s="25"/>
      <c r="G60" s="27"/>
      <c r="H60" s="35"/>
      <c r="I60" s="35"/>
      <c r="J60" s="32"/>
    </row>
    <row r="61" spans="1:11" ht="18.75" customHeight="1">
      <c r="A61" s="137" t="s">
        <v>156</v>
      </c>
      <c r="B61" s="138"/>
      <c r="C61" s="37">
        <f>'Entry Name Listing'!C6</f>
        <v>0</v>
      </c>
      <c r="D61" s="38" t="s">
        <v>0</v>
      </c>
      <c r="E61" s="25" t="s">
        <v>42</v>
      </c>
      <c r="F61" s="29">
        <f>1000</f>
        <v>1000</v>
      </c>
      <c r="G61" s="30" t="s">
        <v>43</v>
      </c>
      <c r="H61" s="24" t="s">
        <v>45</v>
      </c>
      <c r="I61" s="34">
        <f>$C$61*$F$61</f>
        <v>0</v>
      </c>
      <c r="J61" s="39" t="s">
        <v>43</v>
      </c>
    </row>
    <row r="62" spans="1:11" ht="9.6" customHeight="1">
      <c r="A62" s="74"/>
      <c r="B62" s="46"/>
      <c r="C62" s="72"/>
      <c r="D62" s="73"/>
      <c r="E62" s="25"/>
      <c r="F62" s="29"/>
      <c r="G62" s="30"/>
      <c r="H62" s="24"/>
      <c r="I62" s="76"/>
      <c r="J62" s="39"/>
    </row>
    <row r="63" spans="1:11" ht="30" customHeight="1">
      <c r="C63" s="40"/>
      <c r="F63" s="139" t="s">
        <v>157</v>
      </c>
      <c r="G63" s="140"/>
      <c r="H63" s="141">
        <f>$H$19+$H$32+$H$43+$H$54+$I$57+$I$59+$I$61</f>
        <v>0</v>
      </c>
      <c r="I63" s="126"/>
      <c r="J63" s="127"/>
      <c r="K63" s="41" t="s">
        <v>43</v>
      </c>
    </row>
    <row r="64" spans="1:11" ht="8.25" customHeight="1">
      <c r="C64" s="40"/>
      <c r="F64" s="42"/>
      <c r="G64" s="42"/>
      <c r="H64" s="43"/>
      <c r="I64" s="44"/>
      <c r="J64" s="44"/>
    </row>
    <row r="66" spans="5:9" ht="9.75" customHeight="1">
      <c r="E66" s="25"/>
      <c r="F66" s="24"/>
      <c r="I66" s="24"/>
    </row>
    <row r="67" spans="5:9" ht="22.5" customHeight="1">
      <c r="F67" s="24"/>
      <c r="I67" s="24"/>
    </row>
    <row r="68" spans="5:9" ht="22.5" customHeight="1">
      <c r="F68" s="24"/>
      <c r="I68" s="24"/>
    </row>
    <row r="69" spans="5:9" ht="13.5" customHeight="1">
      <c r="F69" s="24"/>
      <c r="I69" s="24"/>
    </row>
    <row r="70" spans="5:9" ht="13.5" customHeight="1">
      <c r="F70" s="24"/>
      <c r="I70" s="24"/>
    </row>
    <row r="71" spans="5:9" ht="13.5" customHeight="1">
      <c r="F71" s="24"/>
      <c r="I71" s="24"/>
    </row>
    <row r="72" spans="5:9" ht="13.5" customHeight="1">
      <c r="F72" s="24"/>
      <c r="I72" s="24"/>
    </row>
    <row r="73" spans="5:9" ht="13.5" customHeight="1">
      <c r="F73" s="24"/>
      <c r="I73" s="24"/>
    </row>
    <row r="74" spans="5:9" ht="13.5" customHeight="1">
      <c r="F74" s="24"/>
      <c r="I74" s="24"/>
    </row>
    <row r="75" spans="5:9" ht="13.5" customHeight="1">
      <c r="F75" s="24"/>
      <c r="I75" s="24"/>
    </row>
    <row r="76" spans="5:9" ht="13.5" customHeight="1">
      <c r="F76" s="24"/>
      <c r="I76" s="24"/>
    </row>
    <row r="77" spans="5:9" ht="13.5" customHeight="1">
      <c r="F77" s="24"/>
      <c r="I77" s="24"/>
    </row>
    <row r="78" spans="5:9" ht="13.5" customHeight="1">
      <c r="F78" s="24"/>
      <c r="I78" s="24"/>
    </row>
    <row r="79" spans="5:9" ht="13.5" customHeight="1">
      <c r="F79" s="24"/>
      <c r="I79" s="24"/>
    </row>
    <row r="80" spans="5:9" ht="13.5" customHeight="1">
      <c r="F80" s="24"/>
      <c r="I80" s="24"/>
    </row>
    <row r="81" spans="6:9" ht="13.5" customHeight="1">
      <c r="F81" s="24"/>
      <c r="I81" s="24"/>
    </row>
    <row r="82" spans="6:9" ht="13.5" customHeight="1">
      <c r="F82" s="24"/>
      <c r="I82" s="24"/>
    </row>
    <row r="83" spans="6:9" ht="13.5" customHeight="1">
      <c r="F83" s="24"/>
      <c r="I83" s="24"/>
    </row>
    <row r="84" spans="6:9" ht="13.5" customHeight="1">
      <c r="F84" s="24"/>
      <c r="I84" s="24"/>
    </row>
    <row r="85" spans="6:9" ht="13.5" customHeight="1">
      <c r="F85" s="24"/>
      <c r="I85" s="24"/>
    </row>
    <row r="86" spans="6:9" ht="13.5" customHeight="1">
      <c r="F86" s="24"/>
      <c r="I86" s="24"/>
    </row>
    <row r="87" spans="6:9" ht="13.5" customHeight="1">
      <c r="F87" s="24"/>
      <c r="I87" s="24"/>
    </row>
    <row r="88" spans="6:9" ht="13.5" customHeight="1">
      <c r="F88" s="24"/>
      <c r="I88" s="24"/>
    </row>
    <row r="89" spans="6:9" ht="13.5" customHeight="1">
      <c r="F89" s="24"/>
      <c r="I89" s="24"/>
    </row>
    <row r="90" spans="6:9" ht="13.5" customHeight="1">
      <c r="F90" s="24"/>
      <c r="I90" s="24"/>
    </row>
    <row r="91" spans="6:9" ht="13.5" customHeight="1">
      <c r="F91" s="24"/>
      <c r="I91" s="24"/>
    </row>
    <row r="92" spans="6:9" ht="13.5" customHeight="1">
      <c r="F92" s="24"/>
      <c r="I92" s="24"/>
    </row>
    <row r="93" spans="6:9" ht="13.5" customHeight="1">
      <c r="F93" s="24"/>
      <c r="I93" s="24"/>
    </row>
    <row r="94" spans="6:9" ht="13.5" customHeight="1">
      <c r="F94" s="24"/>
      <c r="I94" s="24"/>
    </row>
    <row r="95" spans="6:9" ht="13.5" customHeight="1">
      <c r="F95" s="24"/>
      <c r="I95" s="24"/>
    </row>
    <row r="96" spans="6:9" ht="13.5" customHeight="1">
      <c r="F96" s="24"/>
      <c r="I96" s="24"/>
    </row>
    <row r="97" spans="6:9" ht="13.5" customHeight="1">
      <c r="F97" s="24"/>
      <c r="I97" s="24"/>
    </row>
    <row r="98" spans="6:9" ht="13.5" customHeight="1">
      <c r="F98" s="24"/>
      <c r="I98" s="24"/>
    </row>
    <row r="99" spans="6:9" ht="13.5" customHeight="1">
      <c r="F99" s="24"/>
      <c r="I99" s="24"/>
    </row>
    <row r="100" spans="6:9" ht="13.5" customHeight="1">
      <c r="F100" s="24"/>
      <c r="I100" s="24"/>
    </row>
    <row r="101" spans="6:9" ht="13.5" customHeight="1">
      <c r="F101" s="24"/>
      <c r="I101" s="24"/>
    </row>
    <row r="102" spans="6:9" ht="13.5" customHeight="1">
      <c r="F102" s="24"/>
      <c r="I102" s="24"/>
    </row>
    <row r="103" spans="6:9" ht="13.5" customHeight="1">
      <c r="F103" s="24"/>
      <c r="I103" s="24"/>
    </row>
    <row r="104" spans="6:9" ht="13.5" customHeight="1">
      <c r="F104" s="24"/>
      <c r="I104" s="24"/>
    </row>
    <row r="105" spans="6:9" ht="13.5" customHeight="1">
      <c r="F105" s="24"/>
      <c r="I105" s="24"/>
    </row>
    <row r="106" spans="6:9" ht="13.5" customHeight="1">
      <c r="F106" s="24"/>
      <c r="I106" s="24"/>
    </row>
    <row r="107" spans="6:9" ht="13.5" customHeight="1">
      <c r="F107" s="24"/>
      <c r="I107" s="24"/>
    </row>
    <row r="108" spans="6:9" ht="13.5" customHeight="1">
      <c r="F108" s="24"/>
      <c r="I108" s="24"/>
    </row>
    <row r="109" spans="6:9" ht="13.5" customHeight="1">
      <c r="F109" s="24"/>
      <c r="I109" s="24"/>
    </row>
    <row r="110" spans="6:9" ht="13.5" customHeight="1">
      <c r="F110" s="24"/>
      <c r="I110" s="24"/>
    </row>
    <row r="111" spans="6:9" ht="13.5" customHeight="1">
      <c r="F111" s="24"/>
      <c r="I111" s="24"/>
    </row>
    <row r="112" spans="6:9" ht="13.5" customHeight="1">
      <c r="F112" s="24"/>
      <c r="I112" s="24"/>
    </row>
    <row r="113" spans="6:9" ht="13.5" customHeight="1">
      <c r="F113" s="24"/>
      <c r="I113" s="24"/>
    </row>
    <row r="114" spans="6:9" ht="13.5" customHeight="1">
      <c r="F114" s="24"/>
      <c r="I114" s="24"/>
    </row>
    <row r="115" spans="6:9" ht="13.5" customHeight="1">
      <c r="F115" s="24"/>
      <c r="I115" s="24"/>
    </row>
    <row r="116" spans="6:9" ht="13.5" customHeight="1">
      <c r="F116" s="24"/>
      <c r="I116" s="24"/>
    </row>
    <row r="117" spans="6:9" ht="13.5" customHeight="1">
      <c r="F117" s="24"/>
      <c r="I117" s="24"/>
    </row>
    <row r="118" spans="6:9" ht="13.5" customHeight="1">
      <c r="F118" s="24"/>
      <c r="I118" s="24"/>
    </row>
    <row r="119" spans="6:9" ht="13.5" customHeight="1">
      <c r="F119" s="24"/>
      <c r="I119" s="24"/>
    </row>
    <row r="120" spans="6:9" ht="13.5" customHeight="1">
      <c r="F120" s="24"/>
      <c r="I120" s="24"/>
    </row>
    <row r="121" spans="6:9" ht="13.5" customHeight="1">
      <c r="F121" s="24"/>
      <c r="I121" s="24"/>
    </row>
    <row r="122" spans="6:9" ht="13.5" customHeight="1">
      <c r="F122" s="24"/>
      <c r="I122" s="24"/>
    </row>
    <row r="123" spans="6:9" ht="13.5" customHeight="1">
      <c r="F123" s="24"/>
      <c r="I123" s="24"/>
    </row>
    <row r="124" spans="6:9" ht="13.5" customHeight="1">
      <c r="F124" s="24"/>
      <c r="I124" s="24"/>
    </row>
    <row r="125" spans="6:9" ht="13.5" customHeight="1">
      <c r="F125" s="24"/>
      <c r="I125" s="24"/>
    </row>
    <row r="126" spans="6:9" ht="13.5" customHeight="1">
      <c r="F126" s="24"/>
      <c r="I126" s="24"/>
    </row>
    <row r="127" spans="6:9" ht="13.5" customHeight="1">
      <c r="F127" s="24"/>
      <c r="I127" s="24"/>
    </row>
    <row r="128" spans="6:9" ht="13.5" customHeight="1">
      <c r="F128" s="24"/>
      <c r="I128" s="24"/>
    </row>
    <row r="129" spans="6:9" ht="13.5" customHeight="1">
      <c r="F129" s="24"/>
      <c r="I129" s="24"/>
    </row>
    <row r="130" spans="6:9" ht="13.5" customHeight="1">
      <c r="F130" s="24"/>
      <c r="I130" s="24"/>
    </row>
    <row r="131" spans="6:9" ht="13.5" customHeight="1">
      <c r="F131" s="24"/>
      <c r="I131" s="24"/>
    </row>
    <row r="132" spans="6:9" ht="13.5" customHeight="1">
      <c r="F132" s="24"/>
      <c r="I132" s="24"/>
    </row>
    <row r="133" spans="6:9" ht="13.5" customHeight="1">
      <c r="F133" s="24"/>
      <c r="I133" s="24"/>
    </row>
    <row r="134" spans="6:9" ht="13.5" customHeight="1">
      <c r="F134" s="24"/>
      <c r="I134" s="24"/>
    </row>
    <row r="135" spans="6:9" ht="13.5" customHeight="1">
      <c r="F135" s="24"/>
      <c r="I135" s="24"/>
    </row>
    <row r="136" spans="6:9" ht="13.5" customHeight="1">
      <c r="F136" s="24"/>
      <c r="I136" s="24"/>
    </row>
    <row r="137" spans="6:9" ht="13.5" customHeight="1">
      <c r="F137" s="24"/>
      <c r="I137" s="24"/>
    </row>
    <row r="138" spans="6:9" ht="13.5" customHeight="1">
      <c r="F138" s="24"/>
      <c r="I138" s="24"/>
    </row>
    <row r="139" spans="6:9" ht="13.5" customHeight="1">
      <c r="F139" s="24"/>
      <c r="I139" s="24"/>
    </row>
    <row r="140" spans="6:9" ht="13.5" customHeight="1">
      <c r="F140" s="24"/>
      <c r="I140" s="24"/>
    </row>
    <row r="141" spans="6:9" ht="13.5" customHeight="1">
      <c r="F141" s="24"/>
      <c r="I141" s="24"/>
    </row>
    <row r="142" spans="6:9" ht="13.5" customHeight="1">
      <c r="F142" s="24"/>
      <c r="I142" s="24"/>
    </row>
    <row r="143" spans="6:9" ht="13.5" customHeight="1">
      <c r="F143" s="24"/>
      <c r="I143" s="24"/>
    </row>
    <row r="144" spans="6:9" ht="13.5" customHeight="1">
      <c r="F144" s="24"/>
      <c r="I144" s="24"/>
    </row>
    <row r="145" spans="6:9" ht="13.5" customHeight="1">
      <c r="F145" s="24"/>
      <c r="I145" s="24"/>
    </row>
    <row r="146" spans="6:9" ht="13.5" customHeight="1">
      <c r="F146" s="24"/>
      <c r="I146" s="24"/>
    </row>
    <row r="147" spans="6:9" ht="13.5" customHeight="1">
      <c r="F147" s="24"/>
      <c r="I147" s="24"/>
    </row>
    <row r="148" spans="6:9" ht="13.5" customHeight="1">
      <c r="F148" s="24"/>
      <c r="I148" s="24"/>
    </row>
    <row r="149" spans="6:9" ht="13.5" customHeight="1">
      <c r="F149" s="24"/>
      <c r="I149" s="24"/>
    </row>
    <row r="150" spans="6:9" ht="13.5" customHeight="1">
      <c r="F150" s="24"/>
      <c r="I150" s="24"/>
    </row>
    <row r="151" spans="6:9" ht="13.5" customHeight="1">
      <c r="F151" s="24"/>
      <c r="I151" s="24"/>
    </row>
    <row r="152" spans="6:9" ht="13.5" customHeight="1">
      <c r="F152" s="24"/>
      <c r="I152" s="24"/>
    </row>
    <row r="153" spans="6:9" ht="13.5" customHeight="1">
      <c r="F153" s="24"/>
      <c r="I153" s="24"/>
    </row>
    <row r="154" spans="6:9" ht="13.5" customHeight="1">
      <c r="F154" s="24"/>
      <c r="I154" s="24"/>
    </row>
    <row r="155" spans="6:9" ht="13.5" customHeight="1">
      <c r="F155" s="24"/>
      <c r="I155" s="24"/>
    </row>
    <row r="156" spans="6:9" ht="13.5" customHeight="1">
      <c r="F156" s="24"/>
      <c r="I156" s="24"/>
    </row>
    <row r="157" spans="6:9" ht="13.5" customHeight="1">
      <c r="F157" s="24"/>
      <c r="I157" s="24"/>
    </row>
    <row r="158" spans="6:9" ht="13.5" customHeight="1">
      <c r="F158" s="24"/>
      <c r="I158" s="24"/>
    </row>
    <row r="159" spans="6:9" ht="13.5" customHeight="1">
      <c r="F159" s="24"/>
      <c r="I159" s="24"/>
    </row>
    <row r="160" spans="6:9" ht="13.5" customHeight="1">
      <c r="F160" s="24"/>
      <c r="I160" s="24"/>
    </row>
    <row r="161" spans="6:9" ht="13.5" customHeight="1">
      <c r="F161" s="24"/>
      <c r="I161" s="24"/>
    </row>
    <row r="162" spans="6:9" ht="13.5" customHeight="1">
      <c r="F162" s="24"/>
      <c r="I162" s="24"/>
    </row>
    <row r="163" spans="6:9" ht="13.5" customHeight="1">
      <c r="F163" s="24"/>
      <c r="I163" s="24"/>
    </row>
    <row r="164" spans="6:9" ht="13.5" customHeight="1">
      <c r="F164" s="24"/>
      <c r="I164" s="24"/>
    </row>
    <row r="165" spans="6:9" ht="13.5" customHeight="1">
      <c r="F165" s="24"/>
      <c r="I165" s="24"/>
    </row>
    <row r="166" spans="6:9" ht="13.5" customHeight="1">
      <c r="F166" s="24"/>
      <c r="I166" s="24"/>
    </row>
    <row r="167" spans="6:9" ht="13.5" customHeight="1">
      <c r="F167" s="24"/>
      <c r="I167" s="24"/>
    </row>
    <row r="168" spans="6:9" ht="13.5" customHeight="1">
      <c r="F168" s="24"/>
      <c r="I168" s="24"/>
    </row>
    <row r="169" spans="6:9" ht="13.5" customHeight="1">
      <c r="F169" s="24"/>
      <c r="I169" s="24"/>
    </row>
    <row r="170" spans="6:9" ht="13.5" customHeight="1">
      <c r="F170" s="24"/>
      <c r="I170" s="24"/>
    </row>
    <row r="171" spans="6:9" ht="13.5" customHeight="1">
      <c r="F171" s="24"/>
      <c r="I171" s="24"/>
    </row>
    <row r="172" spans="6:9" ht="13.5" customHeight="1">
      <c r="F172" s="24"/>
      <c r="I172" s="24"/>
    </row>
    <row r="173" spans="6:9" ht="13.5" customHeight="1">
      <c r="F173" s="24"/>
      <c r="I173" s="24"/>
    </row>
    <row r="174" spans="6:9" ht="13.5" customHeight="1">
      <c r="F174" s="24"/>
      <c r="I174" s="24"/>
    </row>
    <row r="175" spans="6:9" ht="13.5" customHeight="1">
      <c r="F175" s="24"/>
      <c r="I175" s="24"/>
    </row>
    <row r="176" spans="6:9" ht="13.5" customHeight="1">
      <c r="F176" s="24"/>
      <c r="I176" s="24"/>
    </row>
    <row r="177" spans="6:9" ht="13.5" customHeight="1">
      <c r="F177" s="24"/>
      <c r="I177" s="24"/>
    </row>
    <row r="178" spans="6:9" ht="13.5" customHeight="1">
      <c r="F178" s="24"/>
      <c r="I178" s="24"/>
    </row>
    <row r="179" spans="6:9" ht="13.5" customHeight="1">
      <c r="F179" s="24"/>
      <c r="I179" s="24"/>
    </row>
    <row r="180" spans="6:9" ht="13.5" customHeight="1">
      <c r="F180" s="24"/>
      <c r="I180" s="24"/>
    </row>
    <row r="181" spans="6:9" ht="13.5" customHeight="1">
      <c r="F181" s="24"/>
      <c r="I181" s="24"/>
    </row>
    <row r="182" spans="6:9" ht="13.5" customHeight="1">
      <c r="F182" s="24"/>
      <c r="I182" s="24"/>
    </row>
    <row r="183" spans="6:9" ht="13.5" customHeight="1">
      <c r="F183" s="24"/>
      <c r="I183" s="24"/>
    </row>
    <row r="184" spans="6:9" ht="13.5" customHeight="1">
      <c r="F184" s="24"/>
      <c r="I184" s="24"/>
    </row>
    <row r="185" spans="6:9" ht="13.5" customHeight="1">
      <c r="F185" s="24"/>
      <c r="I185" s="24"/>
    </row>
    <row r="186" spans="6:9" ht="13.5" customHeight="1">
      <c r="F186" s="24"/>
      <c r="I186" s="24"/>
    </row>
    <row r="187" spans="6:9" ht="13.5" customHeight="1">
      <c r="F187" s="24"/>
      <c r="I187" s="24"/>
    </row>
    <row r="188" spans="6:9" ht="13.5" customHeight="1">
      <c r="F188" s="24"/>
      <c r="I188" s="24"/>
    </row>
    <row r="189" spans="6:9" ht="13.5" customHeight="1">
      <c r="F189" s="24"/>
      <c r="I189" s="24"/>
    </row>
    <row r="190" spans="6:9" ht="13.5" customHeight="1">
      <c r="F190" s="24"/>
      <c r="I190" s="24"/>
    </row>
    <row r="191" spans="6:9" ht="13.5" customHeight="1">
      <c r="F191" s="24"/>
      <c r="I191" s="24"/>
    </row>
    <row r="192" spans="6:9" ht="13.5" customHeight="1">
      <c r="F192" s="24"/>
      <c r="I192" s="24"/>
    </row>
    <row r="193" spans="6:9" ht="13.5" customHeight="1">
      <c r="F193" s="24"/>
      <c r="I193" s="24"/>
    </row>
    <row r="194" spans="6:9" ht="13.5" customHeight="1">
      <c r="F194" s="24"/>
      <c r="I194" s="24"/>
    </row>
    <row r="195" spans="6:9" ht="13.5" customHeight="1">
      <c r="F195" s="24"/>
      <c r="I195" s="24"/>
    </row>
    <row r="196" spans="6:9" ht="13.5" customHeight="1">
      <c r="F196" s="24"/>
      <c r="I196" s="24"/>
    </row>
    <row r="197" spans="6:9" ht="13.5" customHeight="1">
      <c r="F197" s="24"/>
      <c r="I197" s="24"/>
    </row>
    <row r="198" spans="6:9" ht="13.5" customHeight="1">
      <c r="F198" s="24"/>
      <c r="I198" s="24"/>
    </row>
    <row r="199" spans="6:9" ht="13.5" customHeight="1">
      <c r="F199" s="24"/>
      <c r="I199" s="24"/>
    </row>
    <row r="200" spans="6:9" ht="13.5" customHeight="1">
      <c r="F200" s="24"/>
      <c r="I200" s="24"/>
    </row>
    <row r="201" spans="6:9" ht="13.5" customHeight="1">
      <c r="F201" s="24"/>
      <c r="I201" s="24"/>
    </row>
    <row r="202" spans="6:9" ht="13.5" customHeight="1">
      <c r="F202" s="24"/>
      <c r="I202" s="24"/>
    </row>
    <row r="203" spans="6:9" ht="13.5" customHeight="1">
      <c r="F203" s="24"/>
      <c r="I203" s="24"/>
    </row>
    <row r="204" spans="6:9" ht="13.5" customHeight="1">
      <c r="F204" s="24"/>
      <c r="I204" s="24"/>
    </row>
    <row r="205" spans="6:9" ht="13.5" customHeight="1">
      <c r="F205" s="24"/>
      <c r="I205" s="24"/>
    </row>
    <row r="206" spans="6:9" ht="13.5" customHeight="1">
      <c r="F206" s="24"/>
      <c r="I206" s="24"/>
    </row>
    <row r="207" spans="6:9" ht="13.5" customHeight="1">
      <c r="F207" s="24"/>
      <c r="I207" s="24"/>
    </row>
    <row r="208" spans="6:9" ht="13.5" customHeight="1">
      <c r="F208" s="24"/>
      <c r="I208" s="24"/>
    </row>
    <row r="209" spans="6:9" ht="13.5" customHeight="1">
      <c r="F209" s="24"/>
      <c r="I209" s="24"/>
    </row>
    <row r="210" spans="6:9" ht="13.5" customHeight="1">
      <c r="F210" s="24"/>
      <c r="I210" s="24"/>
    </row>
    <row r="211" spans="6:9" ht="13.5" customHeight="1">
      <c r="F211" s="24"/>
      <c r="I211" s="24"/>
    </row>
    <row r="212" spans="6:9" ht="13.5" customHeight="1">
      <c r="F212" s="24"/>
      <c r="I212" s="24"/>
    </row>
    <row r="213" spans="6:9" ht="13.5" customHeight="1">
      <c r="F213" s="24"/>
      <c r="I213" s="24"/>
    </row>
    <row r="214" spans="6:9" ht="13.5" customHeight="1">
      <c r="F214" s="24"/>
      <c r="I214" s="24"/>
    </row>
    <row r="215" spans="6:9" ht="13.5" customHeight="1">
      <c r="F215" s="24"/>
      <c r="I215" s="24"/>
    </row>
    <row r="216" spans="6:9" ht="13.5" customHeight="1">
      <c r="F216" s="24"/>
      <c r="I216" s="24"/>
    </row>
    <row r="217" spans="6:9" ht="13.5" customHeight="1">
      <c r="F217" s="24"/>
      <c r="I217" s="24"/>
    </row>
    <row r="218" spans="6:9" ht="13.5" customHeight="1">
      <c r="F218" s="24"/>
      <c r="I218" s="24"/>
    </row>
    <row r="219" spans="6:9" ht="13.5" customHeight="1">
      <c r="F219" s="24"/>
      <c r="I219" s="24"/>
    </row>
    <row r="220" spans="6:9" ht="13.5" customHeight="1">
      <c r="F220" s="24"/>
      <c r="I220" s="24"/>
    </row>
    <row r="221" spans="6:9" ht="13.5" customHeight="1">
      <c r="F221" s="24"/>
      <c r="I221" s="24"/>
    </row>
    <row r="222" spans="6:9" ht="13.5" customHeight="1">
      <c r="F222" s="24"/>
      <c r="I222" s="24"/>
    </row>
    <row r="223" spans="6:9" ht="13.5" customHeight="1">
      <c r="F223" s="24"/>
      <c r="I223" s="24"/>
    </row>
    <row r="224" spans="6:9" ht="13.5" customHeight="1">
      <c r="F224" s="24"/>
      <c r="I224" s="24"/>
    </row>
    <row r="225" spans="6:9" ht="13.5" customHeight="1">
      <c r="F225" s="24"/>
      <c r="I225" s="24"/>
    </row>
    <row r="226" spans="6:9" ht="13.5" customHeight="1">
      <c r="F226" s="24"/>
      <c r="I226" s="24"/>
    </row>
    <row r="227" spans="6:9" ht="13.5" customHeight="1">
      <c r="F227" s="24"/>
      <c r="I227" s="24"/>
    </row>
    <row r="228" spans="6:9" ht="13.5" customHeight="1">
      <c r="F228" s="24"/>
      <c r="I228" s="24"/>
    </row>
    <row r="229" spans="6:9" ht="13.5" customHeight="1">
      <c r="F229" s="24"/>
      <c r="I229" s="24"/>
    </row>
    <row r="230" spans="6:9" ht="13.5" customHeight="1">
      <c r="F230" s="24"/>
      <c r="I230" s="24"/>
    </row>
    <row r="231" spans="6:9" ht="13.5" customHeight="1">
      <c r="F231" s="24"/>
      <c r="I231" s="24"/>
    </row>
    <row r="232" spans="6:9" ht="13.5" customHeight="1">
      <c r="F232" s="24"/>
      <c r="I232" s="24"/>
    </row>
    <row r="233" spans="6:9" ht="13.5" customHeight="1">
      <c r="F233" s="24"/>
      <c r="I233" s="24"/>
    </row>
    <row r="234" spans="6:9" ht="13.5" customHeight="1">
      <c r="F234" s="24"/>
      <c r="I234" s="24"/>
    </row>
    <row r="235" spans="6:9" ht="13.5" customHeight="1">
      <c r="F235" s="24"/>
      <c r="I235" s="24"/>
    </row>
    <row r="236" spans="6:9" ht="13.5" customHeight="1">
      <c r="F236" s="24"/>
      <c r="I236" s="24"/>
    </row>
    <row r="237" spans="6:9" ht="13.5" customHeight="1">
      <c r="F237" s="24"/>
      <c r="I237" s="24"/>
    </row>
    <row r="238" spans="6:9" ht="13.5" customHeight="1">
      <c r="F238" s="24"/>
      <c r="I238" s="24"/>
    </row>
    <row r="239" spans="6:9" ht="13.5" customHeight="1">
      <c r="F239" s="24"/>
      <c r="I239" s="24"/>
    </row>
    <row r="240" spans="6:9" ht="13.5" customHeight="1">
      <c r="F240" s="24"/>
      <c r="I240" s="24"/>
    </row>
    <row r="241" spans="6:9" ht="13.5" customHeight="1">
      <c r="F241" s="24"/>
      <c r="I241" s="24"/>
    </row>
    <row r="242" spans="6:9" ht="13.5" customHeight="1">
      <c r="F242" s="24"/>
      <c r="I242" s="24"/>
    </row>
    <row r="243" spans="6:9" ht="13.5" customHeight="1">
      <c r="F243" s="24"/>
      <c r="I243" s="24"/>
    </row>
    <row r="244" spans="6:9" ht="13.5" customHeight="1">
      <c r="F244" s="24"/>
      <c r="I244" s="24"/>
    </row>
    <row r="245" spans="6:9" ht="13.5" customHeight="1">
      <c r="F245" s="24"/>
      <c r="I245" s="24"/>
    </row>
    <row r="246" spans="6:9" ht="13.5" customHeight="1">
      <c r="F246" s="24"/>
      <c r="I246" s="24"/>
    </row>
    <row r="247" spans="6:9" ht="13.5" customHeight="1">
      <c r="F247" s="24"/>
      <c r="I247" s="24"/>
    </row>
    <row r="248" spans="6:9" ht="13.5" customHeight="1">
      <c r="F248" s="24"/>
      <c r="I248" s="24"/>
    </row>
    <row r="249" spans="6:9" ht="13.5" customHeight="1">
      <c r="F249" s="24"/>
      <c r="I249" s="24"/>
    </row>
    <row r="250" spans="6:9" ht="13.5" customHeight="1">
      <c r="F250" s="24"/>
      <c r="I250" s="24"/>
    </row>
    <row r="251" spans="6:9" ht="13.5" customHeight="1">
      <c r="F251" s="24"/>
      <c r="I251" s="24"/>
    </row>
    <row r="252" spans="6:9" ht="13.5" customHeight="1">
      <c r="F252" s="24"/>
      <c r="I252" s="24"/>
    </row>
    <row r="253" spans="6:9" ht="13.5" customHeight="1">
      <c r="F253" s="24"/>
      <c r="I253" s="24"/>
    </row>
    <row r="254" spans="6:9" ht="13.5" customHeight="1">
      <c r="F254" s="24"/>
      <c r="I254" s="24"/>
    </row>
    <row r="255" spans="6:9" ht="13.5" customHeight="1">
      <c r="F255" s="24"/>
      <c r="I255" s="24"/>
    </row>
    <row r="256" spans="6:9" ht="13.5" customHeight="1">
      <c r="F256" s="24"/>
      <c r="I256" s="24"/>
    </row>
    <row r="257" spans="6:9" ht="13.5" customHeight="1">
      <c r="F257" s="24"/>
      <c r="I257" s="24"/>
    </row>
    <row r="258" spans="6:9" ht="13.5" customHeight="1">
      <c r="F258" s="24"/>
      <c r="I258" s="24"/>
    </row>
    <row r="259" spans="6:9" ht="13.5" customHeight="1">
      <c r="F259" s="24"/>
      <c r="I259" s="24"/>
    </row>
    <row r="260" spans="6:9" ht="13.5" customHeight="1">
      <c r="F260" s="24"/>
      <c r="I260" s="24"/>
    </row>
    <row r="261" spans="6:9" ht="13.5" customHeight="1">
      <c r="F261" s="24"/>
      <c r="I261" s="24"/>
    </row>
    <row r="262" spans="6:9" ht="13.5" customHeight="1">
      <c r="F262" s="24"/>
      <c r="I262" s="24"/>
    </row>
    <row r="263" spans="6:9" ht="13.5" customHeight="1">
      <c r="F263" s="24"/>
      <c r="I263" s="24"/>
    </row>
    <row r="264" spans="6:9" ht="13.5" customHeight="1">
      <c r="F264" s="24"/>
      <c r="I264" s="24"/>
    </row>
    <row r="265" spans="6:9" ht="13.5" customHeight="1">
      <c r="F265" s="24"/>
      <c r="I265" s="24"/>
    </row>
    <row r="266" spans="6:9" ht="13.5" customHeight="1">
      <c r="F266" s="24"/>
      <c r="I266" s="24"/>
    </row>
    <row r="267" spans="6:9" ht="13.5" customHeight="1">
      <c r="F267" s="24"/>
      <c r="I267" s="24"/>
    </row>
    <row r="268" spans="6:9" ht="13.5" customHeight="1">
      <c r="F268" s="24"/>
      <c r="I268" s="24"/>
    </row>
    <row r="269" spans="6:9" ht="13.5" customHeight="1">
      <c r="F269" s="24"/>
      <c r="I269" s="24"/>
    </row>
    <row r="270" spans="6:9" ht="13.5" customHeight="1">
      <c r="F270" s="24"/>
      <c r="I270" s="24"/>
    </row>
    <row r="271" spans="6:9" ht="13.5" customHeight="1">
      <c r="F271" s="24"/>
      <c r="I271" s="24"/>
    </row>
    <row r="272" spans="6:9" ht="13.5" customHeight="1">
      <c r="F272" s="24"/>
      <c r="I272" s="24"/>
    </row>
    <row r="273" spans="6:9" ht="13.5" customHeight="1">
      <c r="F273" s="24"/>
      <c r="I273" s="24"/>
    </row>
    <row r="274" spans="6:9" ht="13.5" customHeight="1">
      <c r="F274" s="24"/>
      <c r="I274" s="24"/>
    </row>
    <row r="275" spans="6:9" ht="13.5" customHeight="1">
      <c r="F275" s="24"/>
      <c r="I275" s="24"/>
    </row>
    <row r="276" spans="6:9" ht="13.5" customHeight="1">
      <c r="F276" s="24"/>
      <c r="I276" s="24"/>
    </row>
    <row r="277" spans="6:9" ht="13.5" customHeight="1">
      <c r="F277" s="24"/>
      <c r="I277" s="24"/>
    </row>
    <row r="278" spans="6:9" ht="13.5" customHeight="1">
      <c r="F278" s="24"/>
      <c r="I278" s="24"/>
    </row>
    <row r="279" spans="6:9" ht="13.5" customHeight="1">
      <c r="F279" s="24"/>
      <c r="I279" s="24"/>
    </row>
    <row r="280" spans="6:9" ht="13.5" customHeight="1">
      <c r="F280" s="24"/>
      <c r="I280" s="24"/>
    </row>
    <row r="281" spans="6:9" ht="13.5" customHeight="1">
      <c r="F281" s="24"/>
      <c r="I281" s="24"/>
    </row>
    <row r="282" spans="6:9" ht="13.5" customHeight="1">
      <c r="F282" s="24"/>
      <c r="I282" s="24"/>
    </row>
    <row r="283" spans="6:9" ht="13.5" customHeight="1">
      <c r="F283" s="24"/>
      <c r="I283" s="24"/>
    </row>
    <row r="284" spans="6:9" ht="13.5" customHeight="1">
      <c r="F284" s="24"/>
      <c r="I284" s="24"/>
    </row>
    <row r="285" spans="6:9" ht="13.5" customHeight="1">
      <c r="F285" s="24"/>
      <c r="I285" s="24"/>
    </row>
    <row r="286" spans="6:9" ht="13.5" customHeight="1">
      <c r="F286" s="24"/>
      <c r="I286" s="24"/>
    </row>
    <row r="287" spans="6:9" ht="13.5" customHeight="1">
      <c r="F287" s="24"/>
      <c r="I287" s="24"/>
    </row>
    <row r="288" spans="6:9" ht="13.5" customHeight="1">
      <c r="F288" s="24"/>
      <c r="I288" s="24"/>
    </row>
    <row r="289" spans="6:9" ht="13.5" customHeight="1">
      <c r="F289" s="24"/>
      <c r="I289" s="24"/>
    </row>
    <row r="290" spans="6:9" ht="13.5" customHeight="1">
      <c r="F290" s="24"/>
      <c r="I290" s="24"/>
    </row>
    <row r="291" spans="6:9" ht="13.5" customHeight="1">
      <c r="F291" s="24"/>
      <c r="I291" s="24"/>
    </row>
    <row r="292" spans="6:9" ht="13.5" customHeight="1">
      <c r="F292" s="24"/>
      <c r="I292" s="24"/>
    </row>
    <row r="293" spans="6:9" ht="13.5" customHeight="1">
      <c r="F293" s="24"/>
      <c r="I293" s="24"/>
    </row>
    <row r="294" spans="6:9" ht="13.5" customHeight="1">
      <c r="F294" s="24"/>
      <c r="I294" s="24"/>
    </row>
    <row r="295" spans="6:9" ht="13.5" customHeight="1">
      <c r="F295" s="24"/>
      <c r="I295" s="24"/>
    </row>
    <row r="296" spans="6:9" ht="13.5" customHeight="1">
      <c r="F296" s="24"/>
      <c r="I296" s="24"/>
    </row>
    <row r="297" spans="6:9" ht="13.5" customHeight="1">
      <c r="F297" s="24"/>
      <c r="I297" s="24"/>
    </row>
    <row r="298" spans="6:9" ht="13.5" customHeight="1">
      <c r="F298" s="24"/>
      <c r="I298" s="24"/>
    </row>
    <row r="299" spans="6:9" ht="13.5" customHeight="1">
      <c r="F299" s="24"/>
      <c r="I299" s="24"/>
    </row>
    <row r="300" spans="6:9" ht="13.5" customHeight="1">
      <c r="F300" s="24"/>
      <c r="I300" s="24"/>
    </row>
    <row r="301" spans="6:9" ht="13.5" customHeight="1">
      <c r="F301" s="24"/>
      <c r="I301" s="24"/>
    </row>
    <row r="302" spans="6:9" ht="13.5" customHeight="1">
      <c r="F302" s="24"/>
      <c r="I302" s="24"/>
    </row>
    <row r="303" spans="6:9" ht="13.5" customHeight="1">
      <c r="F303" s="24"/>
      <c r="I303" s="24"/>
    </row>
    <row r="304" spans="6:9" ht="13.5" customHeight="1">
      <c r="F304" s="24"/>
      <c r="I304" s="24"/>
    </row>
    <row r="305" spans="6:9" ht="13.5" customHeight="1">
      <c r="F305" s="24"/>
      <c r="I305" s="24"/>
    </row>
    <row r="306" spans="6:9" ht="13.5" customHeight="1">
      <c r="F306" s="24"/>
      <c r="I306" s="24"/>
    </row>
    <row r="307" spans="6:9" ht="13.5" customHeight="1">
      <c r="F307" s="24"/>
      <c r="I307" s="24"/>
    </row>
    <row r="308" spans="6:9" ht="13.5" customHeight="1">
      <c r="F308" s="24"/>
      <c r="I308" s="24"/>
    </row>
    <row r="309" spans="6:9" ht="13.5" customHeight="1">
      <c r="F309" s="24"/>
      <c r="I309" s="24"/>
    </row>
    <row r="310" spans="6:9" ht="13.5" customHeight="1">
      <c r="F310" s="24"/>
      <c r="I310" s="24"/>
    </row>
    <row r="311" spans="6:9" ht="13.5" customHeight="1">
      <c r="F311" s="24"/>
      <c r="I311" s="24"/>
    </row>
    <row r="312" spans="6:9" ht="13.5" customHeight="1">
      <c r="F312" s="24"/>
      <c r="I312" s="24"/>
    </row>
    <row r="313" spans="6:9" ht="13.5" customHeight="1">
      <c r="F313" s="24"/>
      <c r="I313" s="24"/>
    </row>
    <row r="314" spans="6:9" ht="13.5" customHeight="1">
      <c r="F314" s="24"/>
      <c r="I314" s="24"/>
    </row>
    <row r="315" spans="6:9" ht="13.5" customHeight="1">
      <c r="F315" s="24"/>
      <c r="I315" s="24"/>
    </row>
    <row r="316" spans="6:9" ht="13.5" customHeight="1">
      <c r="F316" s="24"/>
      <c r="I316" s="24"/>
    </row>
    <row r="317" spans="6:9" ht="13.5" customHeight="1">
      <c r="F317" s="24"/>
      <c r="I317" s="24"/>
    </row>
    <row r="318" spans="6:9" ht="13.5" customHeight="1">
      <c r="F318" s="24"/>
      <c r="I318" s="24"/>
    </row>
    <row r="319" spans="6:9" ht="13.5" customHeight="1">
      <c r="F319" s="24"/>
      <c r="I319" s="24"/>
    </row>
    <row r="320" spans="6:9" ht="13.5" customHeight="1">
      <c r="F320" s="24"/>
      <c r="I320" s="24"/>
    </row>
    <row r="321" spans="6:9" ht="13.5" customHeight="1">
      <c r="F321" s="24"/>
      <c r="I321" s="24"/>
    </row>
    <row r="322" spans="6:9" ht="13.5" customHeight="1">
      <c r="F322" s="24"/>
      <c r="I322" s="24"/>
    </row>
    <row r="323" spans="6:9" ht="13.5" customHeight="1">
      <c r="F323" s="24"/>
      <c r="I323" s="24"/>
    </row>
    <row r="324" spans="6:9" ht="13.5" customHeight="1">
      <c r="F324" s="24"/>
      <c r="I324" s="24"/>
    </row>
    <row r="325" spans="6:9" ht="13.5" customHeight="1">
      <c r="F325" s="24"/>
      <c r="I325" s="24"/>
    </row>
    <row r="326" spans="6:9" ht="13.5" customHeight="1">
      <c r="F326" s="24"/>
      <c r="I326" s="24"/>
    </row>
    <row r="327" spans="6:9" ht="13.5" customHeight="1">
      <c r="F327" s="24"/>
      <c r="I327" s="24"/>
    </row>
    <row r="328" spans="6:9" ht="13.5" customHeight="1">
      <c r="F328" s="24"/>
      <c r="I328" s="24"/>
    </row>
    <row r="329" spans="6:9" ht="13.5" customHeight="1">
      <c r="F329" s="24"/>
      <c r="I329" s="24"/>
    </row>
    <row r="330" spans="6:9" ht="13.5" customHeight="1">
      <c r="F330" s="24"/>
      <c r="I330" s="24"/>
    </row>
    <row r="331" spans="6:9" ht="13.5" customHeight="1">
      <c r="F331" s="24"/>
      <c r="I331" s="24"/>
    </row>
    <row r="332" spans="6:9" ht="13.5" customHeight="1">
      <c r="F332" s="24"/>
      <c r="I332" s="24"/>
    </row>
    <row r="333" spans="6:9" ht="13.5" customHeight="1">
      <c r="F333" s="24"/>
      <c r="I333" s="24"/>
    </row>
    <row r="334" spans="6:9" ht="13.5" customHeight="1">
      <c r="F334" s="24"/>
      <c r="I334" s="24"/>
    </row>
    <row r="335" spans="6:9" ht="13.5" customHeight="1">
      <c r="F335" s="24"/>
      <c r="I335" s="24"/>
    </row>
    <row r="336" spans="6:9" ht="13.5" customHeight="1">
      <c r="F336" s="24"/>
      <c r="I336" s="24"/>
    </row>
    <row r="337" spans="6:9" ht="13.5" customHeight="1">
      <c r="F337" s="24"/>
      <c r="I337" s="24"/>
    </row>
    <row r="338" spans="6:9" ht="13.5" customHeight="1">
      <c r="F338" s="24"/>
      <c r="I338" s="24"/>
    </row>
    <row r="339" spans="6:9" ht="13.5" customHeight="1">
      <c r="F339" s="24"/>
      <c r="I339" s="24"/>
    </row>
    <row r="340" spans="6:9" ht="13.5" customHeight="1">
      <c r="F340" s="24"/>
      <c r="I340" s="24"/>
    </row>
    <row r="341" spans="6:9" ht="13.5" customHeight="1">
      <c r="F341" s="24"/>
      <c r="I341" s="24"/>
    </row>
    <row r="342" spans="6:9" ht="13.5" customHeight="1">
      <c r="F342" s="24"/>
      <c r="I342" s="24"/>
    </row>
    <row r="343" spans="6:9" ht="13.5" customHeight="1">
      <c r="F343" s="24"/>
      <c r="I343" s="24"/>
    </row>
    <row r="344" spans="6:9" ht="13.5" customHeight="1">
      <c r="F344" s="24"/>
      <c r="I344" s="24"/>
    </row>
    <row r="345" spans="6:9" ht="13.5" customHeight="1">
      <c r="F345" s="24"/>
      <c r="I345" s="24"/>
    </row>
    <row r="346" spans="6:9" ht="13.5" customHeight="1">
      <c r="F346" s="24"/>
      <c r="I346" s="24"/>
    </row>
    <row r="347" spans="6:9" ht="13.5" customHeight="1">
      <c r="F347" s="24"/>
      <c r="I347" s="24"/>
    </row>
    <row r="348" spans="6:9" ht="13.5" customHeight="1">
      <c r="F348" s="24"/>
      <c r="I348" s="24"/>
    </row>
    <row r="349" spans="6:9" ht="13.5" customHeight="1">
      <c r="F349" s="24"/>
      <c r="I349" s="24"/>
    </row>
    <row r="350" spans="6:9" ht="13.5" customHeight="1">
      <c r="F350" s="24"/>
      <c r="I350" s="24"/>
    </row>
    <row r="351" spans="6:9" ht="13.5" customHeight="1">
      <c r="F351" s="24"/>
      <c r="I351" s="24"/>
    </row>
    <row r="352" spans="6:9" ht="13.5" customHeight="1">
      <c r="F352" s="24"/>
      <c r="I352" s="24"/>
    </row>
    <row r="353" spans="6:9" ht="13.5" customHeight="1">
      <c r="F353" s="24"/>
      <c r="I353" s="24"/>
    </row>
    <row r="354" spans="6:9" ht="13.5" customHeight="1">
      <c r="F354" s="24"/>
      <c r="I354" s="24"/>
    </row>
    <row r="355" spans="6:9" ht="13.5" customHeight="1">
      <c r="F355" s="24"/>
      <c r="I355" s="24"/>
    </row>
    <row r="356" spans="6:9" ht="13.5" customHeight="1">
      <c r="F356" s="24"/>
      <c r="I356" s="24"/>
    </row>
    <row r="357" spans="6:9" ht="13.5" customHeight="1">
      <c r="F357" s="24"/>
      <c r="I357" s="24"/>
    </row>
    <row r="358" spans="6:9" ht="13.5" customHeight="1">
      <c r="F358" s="24"/>
      <c r="I358" s="24"/>
    </row>
    <row r="359" spans="6:9" ht="13.5" customHeight="1">
      <c r="F359" s="24"/>
      <c r="I359" s="24"/>
    </row>
    <row r="360" spans="6:9" ht="13.5" customHeight="1">
      <c r="F360" s="24"/>
      <c r="I360" s="24"/>
    </row>
    <row r="361" spans="6:9" ht="13.5" customHeight="1">
      <c r="F361" s="24"/>
      <c r="I361" s="24"/>
    </row>
    <row r="362" spans="6:9" ht="13.5" customHeight="1">
      <c r="F362" s="24"/>
      <c r="I362" s="24"/>
    </row>
    <row r="363" spans="6:9" ht="13.5" customHeight="1">
      <c r="F363" s="24"/>
      <c r="I363" s="24"/>
    </row>
    <row r="364" spans="6:9" ht="13.5" customHeight="1">
      <c r="F364" s="24"/>
      <c r="I364" s="24"/>
    </row>
    <row r="365" spans="6:9" ht="13.5" customHeight="1">
      <c r="F365" s="24"/>
      <c r="I365" s="24"/>
    </row>
    <row r="366" spans="6:9" ht="13.5" customHeight="1">
      <c r="F366" s="24"/>
      <c r="I366" s="24"/>
    </row>
    <row r="367" spans="6:9" ht="13.5" customHeight="1">
      <c r="F367" s="24"/>
      <c r="I367" s="24"/>
    </row>
    <row r="368" spans="6:9" ht="13.5" customHeight="1">
      <c r="F368" s="24"/>
      <c r="I368" s="24"/>
    </row>
    <row r="369" spans="6:9" ht="13.5" customHeight="1">
      <c r="F369" s="24"/>
      <c r="I369" s="24"/>
    </row>
    <row r="370" spans="6:9" ht="13.5" customHeight="1">
      <c r="F370" s="24"/>
      <c r="I370" s="24"/>
    </row>
    <row r="371" spans="6:9" ht="13.5" customHeight="1">
      <c r="F371" s="24"/>
      <c r="I371" s="24"/>
    </row>
    <row r="372" spans="6:9" ht="13.5" customHeight="1">
      <c r="F372" s="24"/>
      <c r="I372" s="24"/>
    </row>
    <row r="373" spans="6:9" ht="13.5" customHeight="1">
      <c r="F373" s="24"/>
      <c r="I373" s="24"/>
    </row>
    <row r="374" spans="6:9" ht="13.5" customHeight="1">
      <c r="F374" s="24"/>
      <c r="I374" s="24"/>
    </row>
    <row r="375" spans="6:9" ht="13.5" customHeight="1">
      <c r="F375" s="24"/>
      <c r="I375" s="24"/>
    </row>
    <row r="376" spans="6:9" ht="13.5" customHeight="1">
      <c r="F376" s="24"/>
      <c r="I376" s="24"/>
    </row>
    <row r="377" spans="6:9" ht="13.5" customHeight="1">
      <c r="F377" s="24"/>
      <c r="I377" s="24"/>
    </row>
    <row r="378" spans="6:9" ht="13.5" customHeight="1">
      <c r="F378" s="24"/>
      <c r="I378" s="24"/>
    </row>
    <row r="379" spans="6:9" ht="13.5" customHeight="1">
      <c r="F379" s="24"/>
      <c r="I379" s="24"/>
    </row>
    <row r="380" spans="6:9" ht="13.5" customHeight="1">
      <c r="F380" s="24"/>
      <c r="I380" s="24"/>
    </row>
    <row r="381" spans="6:9" ht="13.5" customHeight="1">
      <c r="F381" s="24"/>
      <c r="I381" s="24"/>
    </row>
    <row r="382" spans="6:9" ht="13.5" customHeight="1">
      <c r="F382" s="24"/>
      <c r="I382" s="24"/>
    </row>
    <row r="383" spans="6:9" ht="13.5" customHeight="1">
      <c r="F383" s="24"/>
      <c r="I383" s="24"/>
    </row>
    <row r="384" spans="6:9" ht="13.5" customHeight="1">
      <c r="F384" s="24"/>
      <c r="I384" s="24"/>
    </row>
    <row r="385" spans="6:9" ht="13.5" customHeight="1">
      <c r="F385" s="24"/>
      <c r="I385" s="24"/>
    </row>
    <row r="386" spans="6:9" ht="13.5" customHeight="1">
      <c r="F386" s="24"/>
      <c r="I386" s="24"/>
    </row>
    <row r="387" spans="6:9" ht="13.5" customHeight="1">
      <c r="F387" s="24"/>
      <c r="I387" s="24"/>
    </row>
    <row r="388" spans="6:9" ht="13.5" customHeight="1">
      <c r="F388" s="24"/>
      <c r="I388" s="24"/>
    </row>
    <row r="389" spans="6:9" ht="13.5" customHeight="1">
      <c r="F389" s="24"/>
      <c r="I389" s="24"/>
    </row>
    <row r="390" spans="6:9" ht="13.5" customHeight="1">
      <c r="F390" s="24"/>
      <c r="I390" s="24"/>
    </row>
    <row r="391" spans="6:9" ht="13.5" customHeight="1">
      <c r="F391" s="24"/>
      <c r="I391" s="24"/>
    </row>
    <row r="392" spans="6:9" ht="13.5" customHeight="1">
      <c r="F392" s="24"/>
      <c r="I392" s="24"/>
    </row>
    <row r="393" spans="6:9" ht="13.5" customHeight="1">
      <c r="F393" s="24"/>
      <c r="I393" s="24"/>
    </row>
    <row r="394" spans="6:9" ht="13.5" customHeight="1">
      <c r="F394" s="24"/>
      <c r="I394" s="24"/>
    </row>
    <row r="395" spans="6:9" ht="13.5" customHeight="1">
      <c r="F395" s="24"/>
      <c r="I395" s="24"/>
    </row>
    <row r="396" spans="6:9" ht="13.5" customHeight="1">
      <c r="F396" s="24"/>
      <c r="I396" s="24"/>
    </row>
    <row r="397" spans="6:9" ht="13.5" customHeight="1">
      <c r="F397" s="24"/>
      <c r="I397" s="24"/>
    </row>
    <row r="398" spans="6:9" ht="13.5" customHeight="1">
      <c r="F398" s="24"/>
      <c r="I398" s="24"/>
    </row>
    <row r="399" spans="6:9" ht="13.5" customHeight="1">
      <c r="F399" s="24"/>
      <c r="I399" s="24"/>
    </row>
    <row r="400" spans="6:9" ht="13.5" customHeight="1">
      <c r="F400" s="24"/>
      <c r="I400" s="24"/>
    </row>
    <row r="401" spans="6:9" ht="13.5" customHeight="1">
      <c r="F401" s="24"/>
      <c r="I401" s="24"/>
    </row>
    <row r="402" spans="6:9" ht="13.5" customHeight="1">
      <c r="F402" s="24"/>
      <c r="I402" s="24"/>
    </row>
    <row r="403" spans="6:9" ht="13.5" customHeight="1">
      <c r="F403" s="24"/>
      <c r="I403" s="24"/>
    </row>
    <row r="404" spans="6:9" ht="13.5" customHeight="1">
      <c r="F404" s="24"/>
      <c r="I404" s="24"/>
    </row>
    <row r="405" spans="6:9" ht="13.5" customHeight="1">
      <c r="F405" s="24"/>
      <c r="I405" s="24"/>
    </row>
    <row r="406" spans="6:9" ht="13.5" customHeight="1">
      <c r="F406" s="24"/>
      <c r="I406" s="24"/>
    </row>
    <row r="407" spans="6:9" ht="13.5" customHeight="1">
      <c r="F407" s="24"/>
      <c r="I407" s="24"/>
    </row>
    <row r="408" spans="6:9" ht="13.5" customHeight="1">
      <c r="F408" s="24"/>
      <c r="I408" s="24"/>
    </row>
    <row r="409" spans="6:9" ht="13.5" customHeight="1">
      <c r="F409" s="24"/>
      <c r="I409" s="24"/>
    </row>
    <row r="410" spans="6:9" ht="13.5" customHeight="1">
      <c r="F410" s="24"/>
      <c r="I410" s="24"/>
    </row>
    <row r="411" spans="6:9" ht="13.5" customHeight="1">
      <c r="F411" s="24"/>
      <c r="I411" s="24"/>
    </row>
    <row r="412" spans="6:9" ht="13.5" customHeight="1">
      <c r="F412" s="24"/>
      <c r="I412" s="24"/>
    </row>
    <row r="413" spans="6:9" ht="13.5" customHeight="1">
      <c r="F413" s="24"/>
      <c r="I413" s="24"/>
    </row>
    <row r="414" spans="6:9" ht="13.5" customHeight="1">
      <c r="F414" s="24"/>
      <c r="I414" s="24"/>
    </row>
    <row r="415" spans="6:9" ht="13.5" customHeight="1">
      <c r="F415" s="24"/>
      <c r="I415" s="24"/>
    </row>
    <row r="416" spans="6:9" ht="13.5" customHeight="1">
      <c r="F416" s="24"/>
      <c r="I416" s="24"/>
    </row>
    <row r="417" spans="6:9" ht="13.5" customHeight="1">
      <c r="F417" s="24"/>
      <c r="I417" s="24"/>
    </row>
    <row r="418" spans="6:9" ht="13.5" customHeight="1">
      <c r="F418" s="24"/>
      <c r="I418" s="24"/>
    </row>
    <row r="419" spans="6:9" ht="13.5" customHeight="1">
      <c r="F419" s="24"/>
      <c r="I419" s="24"/>
    </row>
    <row r="420" spans="6:9" ht="13.5" customHeight="1">
      <c r="F420" s="24"/>
      <c r="I420" s="24"/>
    </row>
    <row r="421" spans="6:9" ht="13.5" customHeight="1">
      <c r="F421" s="24"/>
      <c r="I421" s="24"/>
    </row>
    <row r="422" spans="6:9" ht="13.5" customHeight="1">
      <c r="F422" s="24"/>
      <c r="I422" s="24"/>
    </row>
    <row r="423" spans="6:9" ht="13.5" customHeight="1">
      <c r="F423" s="24"/>
      <c r="I423" s="24"/>
    </row>
    <row r="424" spans="6:9" ht="13.5" customHeight="1">
      <c r="F424" s="24"/>
      <c r="I424" s="24"/>
    </row>
    <row r="425" spans="6:9" ht="13.5" customHeight="1">
      <c r="F425" s="24"/>
      <c r="I425" s="24"/>
    </row>
    <row r="426" spans="6:9" ht="13.5" customHeight="1">
      <c r="F426" s="24"/>
      <c r="I426" s="24"/>
    </row>
    <row r="427" spans="6:9" ht="13.5" customHeight="1">
      <c r="F427" s="24"/>
      <c r="I427" s="24"/>
    </row>
    <row r="428" spans="6:9" ht="13.5" customHeight="1">
      <c r="F428" s="24"/>
      <c r="I428" s="24"/>
    </row>
    <row r="429" spans="6:9" ht="13.5" customHeight="1">
      <c r="F429" s="24"/>
      <c r="I429" s="24"/>
    </row>
    <row r="430" spans="6:9" ht="13.5" customHeight="1">
      <c r="F430" s="24"/>
      <c r="I430" s="24"/>
    </row>
    <row r="431" spans="6:9" ht="13.5" customHeight="1">
      <c r="F431" s="24"/>
      <c r="I431" s="24"/>
    </row>
    <row r="432" spans="6:9" ht="13.5" customHeight="1">
      <c r="F432" s="24"/>
      <c r="I432" s="24"/>
    </row>
    <row r="433" spans="6:9" ht="13.5" customHeight="1">
      <c r="F433" s="24"/>
      <c r="I433" s="24"/>
    </row>
    <row r="434" spans="6:9" ht="13.5" customHeight="1">
      <c r="F434" s="24"/>
      <c r="I434" s="24"/>
    </row>
    <row r="435" spans="6:9" ht="13.5" customHeight="1">
      <c r="F435" s="24"/>
      <c r="I435" s="24"/>
    </row>
    <row r="436" spans="6:9" ht="13.5" customHeight="1">
      <c r="F436" s="24"/>
      <c r="I436" s="24"/>
    </row>
    <row r="437" spans="6:9" ht="13.5" customHeight="1">
      <c r="F437" s="24"/>
      <c r="I437" s="24"/>
    </row>
    <row r="438" spans="6:9" ht="13.5" customHeight="1">
      <c r="F438" s="24"/>
      <c r="I438" s="24"/>
    </row>
    <row r="439" spans="6:9" ht="13.5" customHeight="1">
      <c r="F439" s="24"/>
      <c r="I439" s="24"/>
    </row>
    <row r="440" spans="6:9" ht="13.5" customHeight="1">
      <c r="F440" s="24"/>
      <c r="I440" s="24"/>
    </row>
    <row r="441" spans="6:9" ht="13.5" customHeight="1">
      <c r="F441" s="24"/>
      <c r="I441" s="24"/>
    </row>
    <row r="442" spans="6:9" ht="13.5" customHeight="1">
      <c r="F442" s="24"/>
      <c r="I442" s="24"/>
    </row>
    <row r="443" spans="6:9" ht="13.5" customHeight="1">
      <c r="F443" s="24"/>
      <c r="I443" s="24"/>
    </row>
    <row r="444" spans="6:9" ht="13.5" customHeight="1">
      <c r="F444" s="24"/>
      <c r="I444" s="24"/>
    </row>
    <row r="445" spans="6:9" ht="13.5" customHeight="1">
      <c r="F445" s="24"/>
      <c r="I445" s="24"/>
    </row>
    <row r="446" spans="6:9" ht="13.5" customHeight="1">
      <c r="F446" s="24"/>
      <c r="I446" s="24"/>
    </row>
    <row r="447" spans="6:9" ht="13.5" customHeight="1">
      <c r="F447" s="24"/>
      <c r="I447" s="24"/>
    </row>
    <row r="448" spans="6:9" ht="13.5" customHeight="1">
      <c r="F448" s="24"/>
      <c r="I448" s="24"/>
    </row>
    <row r="449" spans="6:9" ht="13.5" customHeight="1">
      <c r="F449" s="24"/>
      <c r="I449" s="24"/>
    </row>
    <row r="450" spans="6:9" ht="13.5" customHeight="1">
      <c r="F450" s="24"/>
      <c r="I450" s="24"/>
    </row>
    <row r="451" spans="6:9" ht="13.5" customHeight="1">
      <c r="F451" s="24"/>
      <c r="I451" s="24"/>
    </row>
    <row r="452" spans="6:9" ht="13.5" customHeight="1">
      <c r="F452" s="24"/>
      <c r="I452" s="24"/>
    </row>
    <row r="453" spans="6:9" ht="13.5" customHeight="1">
      <c r="F453" s="24"/>
      <c r="I453" s="24"/>
    </row>
    <row r="454" spans="6:9" ht="13.5" customHeight="1">
      <c r="F454" s="24"/>
      <c r="I454" s="24"/>
    </row>
    <row r="455" spans="6:9" ht="13.5" customHeight="1">
      <c r="F455" s="24"/>
      <c r="I455" s="24"/>
    </row>
    <row r="456" spans="6:9" ht="13.5" customHeight="1">
      <c r="F456" s="24"/>
      <c r="I456" s="24"/>
    </row>
    <row r="457" spans="6:9" ht="13.5" customHeight="1">
      <c r="F457" s="24"/>
      <c r="I457" s="24"/>
    </row>
    <row r="458" spans="6:9" ht="13.5" customHeight="1">
      <c r="F458" s="24"/>
      <c r="I458" s="24"/>
    </row>
    <row r="459" spans="6:9" ht="13.5" customHeight="1">
      <c r="F459" s="24"/>
      <c r="I459" s="24"/>
    </row>
    <row r="460" spans="6:9" ht="13.5" customHeight="1">
      <c r="F460" s="24"/>
      <c r="I460" s="24"/>
    </row>
    <row r="461" spans="6:9" ht="13.5" customHeight="1">
      <c r="F461" s="24"/>
      <c r="I461" s="24"/>
    </row>
    <row r="462" spans="6:9" ht="13.5" customHeight="1">
      <c r="F462" s="24"/>
      <c r="I462" s="24"/>
    </row>
    <row r="463" spans="6:9" ht="13.5" customHeight="1">
      <c r="F463" s="24"/>
      <c r="I463" s="24"/>
    </row>
    <row r="464" spans="6:9" ht="13.5" customHeight="1">
      <c r="F464" s="24"/>
      <c r="I464" s="24"/>
    </row>
    <row r="465" spans="6:9" ht="13.5" customHeight="1">
      <c r="F465" s="24"/>
      <c r="I465" s="24"/>
    </row>
    <row r="466" spans="6:9" ht="13.5" customHeight="1">
      <c r="F466" s="24"/>
      <c r="I466" s="24"/>
    </row>
    <row r="467" spans="6:9" ht="13.5" customHeight="1">
      <c r="F467" s="24"/>
      <c r="I467" s="24"/>
    </row>
    <row r="468" spans="6:9" ht="13.5" customHeight="1">
      <c r="F468" s="24"/>
      <c r="I468" s="24"/>
    </row>
    <row r="469" spans="6:9" ht="13.5" customHeight="1">
      <c r="F469" s="24"/>
      <c r="I469" s="24"/>
    </row>
    <row r="470" spans="6:9" ht="13.5" customHeight="1">
      <c r="F470" s="24"/>
      <c r="I470" s="24"/>
    </row>
    <row r="471" spans="6:9" ht="13.5" customHeight="1">
      <c r="F471" s="24"/>
      <c r="I471" s="24"/>
    </row>
    <row r="472" spans="6:9" ht="13.5" customHeight="1">
      <c r="F472" s="24"/>
      <c r="I472" s="24"/>
    </row>
    <row r="473" spans="6:9" ht="13.5" customHeight="1">
      <c r="F473" s="24"/>
      <c r="I473" s="24"/>
    </row>
    <row r="474" spans="6:9" ht="13.5" customHeight="1">
      <c r="F474" s="24"/>
      <c r="I474" s="24"/>
    </row>
    <row r="475" spans="6:9" ht="13.5" customHeight="1">
      <c r="F475" s="24"/>
      <c r="I475" s="24"/>
    </row>
    <row r="476" spans="6:9" ht="13.5" customHeight="1">
      <c r="F476" s="24"/>
      <c r="I476" s="24"/>
    </row>
    <row r="477" spans="6:9" ht="13.5" customHeight="1">
      <c r="F477" s="24"/>
      <c r="I477" s="24"/>
    </row>
    <row r="478" spans="6:9" ht="13.5" customHeight="1">
      <c r="F478" s="24"/>
      <c r="I478" s="24"/>
    </row>
    <row r="479" spans="6:9" ht="13.5" customHeight="1">
      <c r="F479" s="24"/>
      <c r="I479" s="24"/>
    </row>
    <row r="480" spans="6:9" ht="13.5" customHeight="1">
      <c r="F480" s="24"/>
      <c r="I480" s="24"/>
    </row>
    <row r="481" spans="6:9" ht="13.5" customHeight="1">
      <c r="F481" s="24"/>
      <c r="I481" s="24"/>
    </row>
    <row r="482" spans="6:9" ht="13.5" customHeight="1">
      <c r="F482" s="24"/>
      <c r="I482" s="24"/>
    </row>
    <row r="483" spans="6:9" ht="13.5" customHeight="1">
      <c r="F483" s="24"/>
      <c r="I483" s="24"/>
    </row>
    <row r="484" spans="6:9" ht="13.5" customHeight="1">
      <c r="F484" s="24"/>
      <c r="I484" s="24"/>
    </row>
    <row r="485" spans="6:9" ht="13.5" customHeight="1">
      <c r="F485" s="24"/>
      <c r="I485" s="24"/>
    </row>
    <row r="486" spans="6:9" ht="13.5" customHeight="1">
      <c r="F486" s="24"/>
      <c r="I486" s="24"/>
    </row>
    <row r="487" spans="6:9" ht="13.5" customHeight="1">
      <c r="F487" s="24"/>
      <c r="I487" s="24"/>
    </row>
    <row r="488" spans="6:9" ht="13.5" customHeight="1">
      <c r="F488" s="24"/>
      <c r="I488" s="24"/>
    </row>
    <row r="489" spans="6:9" ht="13.5" customHeight="1">
      <c r="F489" s="24"/>
      <c r="I489" s="24"/>
    </row>
    <row r="490" spans="6:9" ht="13.5" customHeight="1">
      <c r="F490" s="24"/>
      <c r="I490" s="24"/>
    </row>
    <row r="491" spans="6:9" ht="13.5" customHeight="1">
      <c r="F491" s="24"/>
      <c r="I491" s="24"/>
    </row>
    <row r="492" spans="6:9" ht="13.5" customHeight="1">
      <c r="F492" s="24"/>
      <c r="I492" s="24"/>
    </row>
    <row r="493" spans="6:9" ht="13.5" customHeight="1">
      <c r="F493" s="24"/>
      <c r="I493" s="24"/>
    </row>
    <row r="494" spans="6:9" ht="13.5" customHeight="1">
      <c r="F494" s="24"/>
      <c r="I494" s="24"/>
    </row>
    <row r="495" spans="6:9" ht="13.5" customHeight="1">
      <c r="F495" s="24"/>
      <c r="I495" s="24"/>
    </row>
    <row r="496" spans="6:9" ht="13.5" customHeight="1">
      <c r="F496" s="24"/>
      <c r="I496" s="24"/>
    </row>
    <row r="497" spans="6:9" ht="13.5" customHeight="1">
      <c r="F497" s="24"/>
      <c r="I497" s="24"/>
    </row>
    <row r="498" spans="6:9" ht="13.5" customHeight="1">
      <c r="F498" s="24"/>
      <c r="I498" s="24"/>
    </row>
    <row r="499" spans="6:9" ht="13.5" customHeight="1">
      <c r="F499" s="24"/>
      <c r="I499" s="24"/>
    </row>
    <row r="500" spans="6:9" ht="13.5" customHeight="1">
      <c r="F500" s="24"/>
      <c r="I500" s="24"/>
    </row>
    <row r="501" spans="6:9" ht="13.5" customHeight="1">
      <c r="F501" s="24"/>
      <c r="I501" s="24"/>
    </row>
    <row r="502" spans="6:9" ht="13.5" customHeight="1">
      <c r="F502" s="24"/>
      <c r="I502" s="24"/>
    </row>
    <row r="503" spans="6:9" ht="13.5" customHeight="1">
      <c r="F503" s="24"/>
      <c r="I503" s="24"/>
    </row>
    <row r="504" spans="6:9" ht="13.5" customHeight="1">
      <c r="F504" s="24"/>
      <c r="I504" s="24"/>
    </row>
    <row r="505" spans="6:9" ht="13.5" customHeight="1">
      <c r="F505" s="24"/>
      <c r="I505" s="24"/>
    </row>
    <row r="506" spans="6:9" ht="13.5" customHeight="1">
      <c r="F506" s="24"/>
      <c r="I506" s="24"/>
    </row>
    <row r="507" spans="6:9" ht="13.5" customHeight="1">
      <c r="F507" s="24"/>
      <c r="I507" s="24"/>
    </row>
    <row r="508" spans="6:9" ht="13.5" customHeight="1">
      <c r="F508" s="24"/>
      <c r="I508" s="24"/>
    </row>
    <row r="509" spans="6:9" ht="13.5" customHeight="1">
      <c r="F509" s="24"/>
      <c r="I509" s="24"/>
    </row>
    <row r="510" spans="6:9" ht="13.5" customHeight="1">
      <c r="F510" s="24"/>
      <c r="I510" s="24"/>
    </row>
    <row r="511" spans="6:9" ht="13.5" customHeight="1">
      <c r="F511" s="24"/>
      <c r="I511" s="24"/>
    </row>
    <row r="512" spans="6:9" ht="13.5" customHeight="1">
      <c r="F512" s="24"/>
      <c r="I512" s="24"/>
    </row>
    <row r="513" spans="6:9" ht="13.5" customHeight="1">
      <c r="F513" s="24"/>
      <c r="I513" s="24"/>
    </row>
    <row r="514" spans="6:9" ht="13.5" customHeight="1">
      <c r="F514" s="24"/>
      <c r="I514" s="24"/>
    </row>
    <row r="515" spans="6:9" ht="13.5" customHeight="1">
      <c r="F515" s="24"/>
      <c r="I515" s="24"/>
    </row>
    <row r="516" spans="6:9" ht="13.5" customHeight="1">
      <c r="F516" s="24"/>
      <c r="I516" s="24"/>
    </row>
    <row r="517" spans="6:9" ht="13.5" customHeight="1">
      <c r="F517" s="24"/>
      <c r="I517" s="24"/>
    </row>
    <row r="518" spans="6:9" ht="13.5" customHeight="1">
      <c r="F518" s="24"/>
      <c r="I518" s="24"/>
    </row>
    <row r="519" spans="6:9" ht="13.5" customHeight="1">
      <c r="F519" s="24"/>
      <c r="I519" s="24"/>
    </row>
    <row r="520" spans="6:9" ht="13.5" customHeight="1">
      <c r="F520" s="24"/>
      <c r="I520" s="24"/>
    </row>
    <row r="521" spans="6:9" ht="13.5" customHeight="1">
      <c r="F521" s="24"/>
      <c r="I521" s="24"/>
    </row>
    <row r="522" spans="6:9" ht="13.5" customHeight="1">
      <c r="F522" s="24"/>
      <c r="I522" s="24"/>
    </row>
    <row r="523" spans="6:9" ht="13.5" customHeight="1">
      <c r="F523" s="24"/>
      <c r="I523" s="24"/>
    </row>
    <row r="524" spans="6:9" ht="13.5" customHeight="1">
      <c r="F524" s="24"/>
      <c r="I524" s="24"/>
    </row>
    <row r="525" spans="6:9" ht="13.5" customHeight="1">
      <c r="F525" s="24"/>
      <c r="I525" s="24"/>
    </row>
    <row r="526" spans="6:9" ht="13.5" customHeight="1">
      <c r="F526" s="24"/>
      <c r="I526" s="24"/>
    </row>
    <row r="527" spans="6:9" ht="13.5" customHeight="1">
      <c r="F527" s="24"/>
      <c r="I527" s="24"/>
    </row>
    <row r="528" spans="6:9" ht="13.5" customHeight="1">
      <c r="F528" s="24"/>
      <c r="I528" s="24"/>
    </row>
    <row r="529" spans="6:9" ht="13.5" customHeight="1">
      <c r="F529" s="24"/>
      <c r="I529" s="24"/>
    </row>
    <row r="530" spans="6:9" ht="13.5" customHeight="1">
      <c r="F530" s="24"/>
      <c r="I530" s="24"/>
    </row>
    <row r="531" spans="6:9" ht="13.5" customHeight="1">
      <c r="F531" s="24"/>
      <c r="I531" s="24"/>
    </row>
    <row r="532" spans="6:9" ht="13.5" customHeight="1">
      <c r="F532" s="24"/>
      <c r="I532" s="24"/>
    </row>
    <row r="533" spans="6:9" ht="13.5" customHeight="1">
      <c r="F533" s="24"/>
      <c r="I533" s="24"/>
    </row>
    <row r="534" spans="6:9" ht="13.5" customHeight="1">
      <c r="F534" s="24"/>
      <c r="I534" s="24"/>
    </row>
    <row r="535" spans="6:9" ht="13.5" customHeight="1">
      <c r="F535" s="24"/>
      <c r="I535" s="24"/>
    </row>
    <row r="536" spans="6:9" ht="13.5" customHeight="1">
      <c r="F536" s="24"/>
      <c r="I536" s="24"/>
    </row>
    <row r="537" spans="6:9" ht="13.5" customHeight="1">
      <c r="F537" s="24"/>
      <c r="I537" s="24"/>
    </row>
    <row r="538" spans="6:9" ht="13.5" customHeight="1">
      <c r="F538" s="24"/>
      <c r="I538" s="24"/>
    </row>
    <row r="539" spans="6:9" ht="13.5" customHeight="1">
      <c r="F539" s="24"/>
      <c r="I539" s="24"/>
    </row>
    <row r="540" spans="6:9" ht="13.5" customHeight="1">
      <c r="F540" s="24"/>
      <c r="I540" s="24"/>
    </row>
    <row r="541" spans="6:9" ht="13.5" customHeight="1">
      <c r="F541" s="24"/>
      <c r="I541" s="24"/>
    </row>
    <row r="542" spans="6:9" ht="13.5" customHeight="1">
      <c r="F542" s="24"/>
      <c r="I542" s="24"/>
    </row>
    <row r="543" spans="6:9" ht="13.5" customHeight="1">
      <c r="F543" s="24"/>
      <c r="I543" s="24"/>
    </row>
    <row r="544" spans="6:9" ht="13.5" customHeight="1">
      <c r="F544" s="24"/>
      <c r="I544" s="24"/>
    </row>
    <row r="545" spans="6:9" ht="13.5" customHeight="1">
      <c r="F545" s="24"/>
      <c r="I545" s="24"/>
    </row>
    <row r="546" spans="6:9" ht="13.5" customHeight="1">
      <c r="F546" s="24"/>
      <c r="I546" s="24"/>
    </row>
    <row r="547" spans="6:9" ht="13.5" customHeight="1">
      <c r="F547" s="24"/>
      <c r="I547" s="24"/>
    </row>
    <row r="548" spans="6:9" ht="13.5" customHeight="1">
      <c r="F548" s="24"/>
      <c r="I548" s="24"/>
    </row>
    <row r="549" spans="6:9" ht="13.5" customHeight="1">
      <c r="F549" s="24"/>
      <c r="I549" s="24"/>
    </row>
    <row r="550" spans="6:9" ht="13.5" customHeight="1">
      <c r="F550" s="24"/>
      <c r="I550" s="24"/>
    </row>
    <row r="551" spans="6:9" ht="13.5" customHeight="1">
      <c r="F551" s="24"/>
      <c r="I551" s="24"/>
    </row>
    <row r="552" spans="6:9" ht="13.5" customHeight="1">
      <c r="F552" s="24"/>
      <c r="I552" s="24"/>
    </row>
    <row r="553" spans="6:9" ht="13.5" customHeight="1">
      <c r="F553" s="24"/>
      <c r="I553" s="24"/>
    </row>
    <row r="554" spans="6:9" ht="13.5" customHeight="1">
      <c r="F554" s="24"/>
      <c r="I554" s="24"/>
    </row>
    <row r="555" spans="6:9" ht="13.5" customHeight="1">
      <c r="F555" s="24"/>
      <c r="I555" s="24"/>
    </row>
    <row r="556" spans="6:9" ht="13.5" customHeight="1">
      <c r="F556" s="24"/>
      <c r="I556" s="24"/>
    </row>
    <row r="557" spans="6:9" ht="13.5" customHeight="1">
      <c r="F557" s="24"/>
      <c r="I557" s="24"/>
    </row>
    <row r="558" spans="6:9" ht="13.5" customHeight="1">
      <c r="F558" s="24"/>
      <c r="I558" s="24"/>
    </row>
    <row r="559" spans="6:9" ht="13.5" customHeight="1">
      <c r="F559" s="24"/>
      <c r="I559" s="24"/>
    </row>
    <row r="560" spans="6:9" ht="13.5" customHeight="1">
      <c r="F560" s="24"/>
      <c r="I560" s="24"/>
    </row>
    <row r="561" spans="6:9" ht="13.5" customHeight="1">
      <c r="F561" s="24"/>
      <c r="I561" s="24"/>
    </row>
    <row r="562" spans="6:9" ht="13.5" customHeight="1">
      <c r="F562" s="24"/>
      <c r="I562" s="24"/>
    </row>
    <row r="563" spans="6:9" ht="13.5" customHeight="1">
      <c r="F563" s="24"/>
      <c r="I563" s="24"/>
    </row>
    <row r="564" spans="6:9" ht="13.5" customHeight="1">
      <c r="F564" s="24"/>
      <c r="I564" s="24"/>
    </row>
    <row r="565" spans="6:9" ht="13.5" customHeight="1">
      <c r="F565" s="24"/>
      <c r="I565" s="24"/>
    </row>
    <row r="566" spans="6:9" ht="13.5" customHeight="1">
      <c r="F566" s="24"/>
      <c r="I566" s="24"/>
    </row>
    <row r="567" spans="6:9" ht="13.5" customHeight="1">
      <c r="F567" s="24"/>
      <c r="I567" s="24"/>
    </row>
    <row r="568" spans="6:9" ht="13.5" customHeight="1">
      <c r="F568" s="24"/>
      <c r="I568" s="24"/>
    </row>
    <row r="569" spans="6:9" ht="13.5" customHeight="1">
      <c r="F569" s="24"/>
      <c r="I569" s="24"/>
    </row>
    <row r="570" spans="6:9" ht="13.5" customHeight="1">
      <c r="F570" s="24"/>
      <c r="I570" s="24"/>
    </row>
    <row r="571" spans="6:9" ht="13.5" customHeight="1">
      <c r="F571" s="24"/>
      <c r="I571" s="24"/>
    </row>
    <row r="572" spans="6:9" ht="13.5" customHeight="1">
      <c r="F572" s="24"/>
      <c r="I572" s="24"/>
    </row>
    <row r="573" spans="6:9" ht="13.5" customHeight="1">
      <c r="F573" s="24"/>
      <c r="I573" s="24"/>
    </row>
    <row r="574" spans="6:9" ht="13.5" customHeight="1">
      <c r="F574" s="24"/>
      <c r="I574" s="24"/>
    </row>
    <row r="575" spans="6:9" ht="13.5" customHeight="1">
      <c r="F575" s="24"/>
      <c r="I575" s="24"/>
    </row>
    <row r="576" spans="6:9" ht="13.5" customHeight="1">
      <c r="F576" s="24"/>
      <c r="I576" s="24"/>
    </row>
    <row r="577" spans="6:9" ht="13.5" customHeight="1">
      <c r="F577" s="24"/>
      <c r="I577" s="24"/>
    </row>
    <row r="578" spans="6:9" ht="13.5" customHeight="1">
      <c r="F578" s="24"/>
      <c r="I578" s="24"/>
    </row>
    <row r="579" spans="6:9" ht="13.5" customHeight="1">
      <c r="F579" s="24"/>
      <c r="I579" s="24"/>
    </row>
    <row r="580" spans="6:9" ht="13.5" customHeight="1">
      <c r="F580" s="24"/>
      <c r="I580" s="24"/>
    </row>
    <row r="581" spans="6:9" ht="13.5" customHeight="1">
      <c r="F581" s="24"/>
      <c r="I581" s="24"/>
    </row>
    <row r="582" spans="6:9" ht="13.5" customHeight="1">
      <c r="F582" s="24"/>
      <c r="I582" s="24"/>
    </row>
    <row r="583" spans="6:9" ht="13.5" customHeight="1">
      <c r="F583" s="24"/>
      <c r="I583" s="24"/>
    </row>
    <row r="584" spans="6:9" ht="13.5" customHeight="1">
      <c r="F584" s="24"/>
      <c r="I584" s="24"/>
    </row>
    <row r="585" spans="6:9" ht="13.5" customHeight="1">
      <c r="F585" s="24"/>
      <c r="I585" s="24"/>
    </row>
    <row r="586" spans="6:9" ht="13.5" customHeight="1">
      <c r="F586" s="24"/>
      <c r="I586" s="24"/>
    </row>
    <row r="587" spans="6:9" ht="13.5" customHeight="1">
      <c r="F587" s="24"/>
      <c r="I587" s="24"/>
    </row>
    <row r="588" spans="6:9" ht="13.5" customHeight="1">
      <c r="F588" s="24"/>
      <c r="I588" s="24"/>
    </row>
    <row r="589" spans="6:9" ht="13.5" customHeight="1">
      <c r="F589" s="24"/>
      <c r="I589" s="24"/>
    </row>
    <row r="590" spans="6:9" ht="13.5" customHeight="1">
      <c r="F590" s="24"/>
      <c r="I590" s="24"/>
    </row>
    <row r="591" spans="6:9" ht="13.5" customHeight="1">
      <c r="F591" s="24"/>
      <c r="I591" s="24"/>
    </row>
    <row r="592" spans="6:9" ht="13.5" customHeight="1">
      <c r="F592" s="24"/>
      <c r="I592" s="24"/>
    </row>
    <row r="593" spans="6:9" ht="13.5" customHeight="1">
      <c r="F593" s="24"/>
      <c r="I593" s="24"/>
    </row>
    <row r="594" spans="6:9" ht="13.5" customHeight="1">
      <c r="F594" s="24"/>
      <c r="I594" s="24"/>
    </row>
    <row r="595" spans="6:9" ht="13.5" customHeight="1">
      <c r="F595" s="24"/>
      <c r="I595" s="24"/>
    </row>
    <row r="596" spans="6:9" ht="13.5" customHeight="1">
      <c r="F596" s="24"/>
      <c r="I596" s="24"/>
    </row>
    <row r="597" spans="6:9" ht="13.5" customHeight="1">
      <c r="F597" s="24"/>
      <c r="I597" s="24"/>
    </row>
    <row r="598" spans="6:9" ht="13.5" customHeight="1">
      <c r="F598" s="24"/>
      <c r="I598" s="24"/>
    </row>
    <row r="599" spans="6:9" ht="13.5" customHeight="1">
      <c r="F599" s="24"/>
      <c r="I599" s="24"/>
    </row>
    <row r="600" spans="6:9" ht="13.5" customHeight="1">
      <c r="F600" s="24"/>
      <c r="I600" s="24"/>
    </row>
    <row r="601" spans="6:9" ht="13.5" customHeight="1">
      <c r="F601" s="24"/>
      <c r="I601" s="24"/>
    </row>
    <row r="602" spans="6:9" ht="13.5" customHeight="1">
      <c r="F602" s="24"/>
      <c r="I602" s="24"/>
    </row>
    <row r="603" spans="6:9" ht="13.5" customHeight="1">
      <c r="F603" s="24"/>
      <c r="I603" s="24"/>
    </row>
    <row r="604" spans="6:9" ht="13.5" customHeight="1">
      <c r="F604" s="24"/>
      <c r="I604" s="24"/>
    </row>
    <row r="605" spans="6:9" ht="13.5" customHeight="1">
      <c r="F605" s="24"/>
      <c r="I605" s="24"/>
    </row>
    <row r="606" spans="6:9" ht="13.5" customHeight="1">
      <c r="F606" s="24"/>
      <c r="I606" s="24"/>
    </row>
    <row r="607" spans="6:9" ht="13.5" customHeight="1">
      <c r="F607" s="24"/>
      <c r="I607" s="24"/>
    </row>
    <row r="608" spans="6:9" ht="13.5" customHeight="1">
      <c r="F608" s="24"/>
      <c r="I608" s="24"/>
    </row>
    <row r="609" spans="6:9" ht="13.5" customHeight="1">
      <c r="F609" s="24"/>
      <c r="I609" s="24"/>
    </row>
    <row r="610" spans="6:9" ht="13.5" customHeight="1">
      <c r="F610" s="24"/>
      <c r="I610" s="24"/>
    </row>
    <row r="611" spans="6:9" ht="13.5" customHeight="1">
      <c r="F611" s="24"/>
      <c r="I611" s="24"/>
    </row>
    <row r="612" spans="6:9" ht="13.5" customHeight="1">
      <c r="F612" s="24"/>
      <c r="I612" s="24"/>
    </row>
    <row r="613" spans="6:9" ht="13.5" customHeight="1">
      <c r="F613" s="24"/>
      <c r="I613" s="24"/>
    </row>
    <row r="614" spans="6:9" ht="13.5" customHeight="1">
      <c r="F614" s="24"/>
      <c r="I614" s="24"/>
    </row>
    <row r="615" spans="6:9" ht="13.5" customHeight="1">
      <c r="F615" s="24"/>
      <c r="I615" s="24"/>
    </row>
    <row r="616" spans="6:9" ht="13.5" customHeight="1">
      <c r="F616" s="24"/>
      <c r="I616" s="24"/>
    </row>
    <row r="617" spans="6:9" ht="13.5" customHeight="1">
      <c r="F617" s="24"/>
      <c r="I617" s="24"/>
    </row>
    <row r="618" spans="6:9" ht="13.5" customHeight="1">
      <c r="F618" s="24"/>
      <c r="I618" s="24"/>
    </row>
    <row r="619" spans="6:9" ht="13.5" customHeight="1">
      <c r="F619" s="24"/>
      <c r="I619" s="24"/>
    </row>
    <row r="620" spans="6:9" ht="13.5" customHeight="1">
      <c r="F620" s="24"/>
      <c r="I620" s="24"/>
    </row>
    <row r="621" spans="6:9" ht="13.5" customHeight="1">
      <c r="F621" s="24"/>
      <c r="I621" s="24"/>
    </row>
    <row r="622" spans="6:9" ht="13.5" customHeight="1">
      <c r="F622" s="24"/>
      <c r="I622" s="24"/>
    </row>
    <row r="623" spans="6:9" ht="13.5" customHeight="1">
      <c r="F623" s="24"/>
      <c r="I623" s="24"/>
    </row>
    <row r="624" spans="6:9" ht="13.5" customHeight="1">
      <c r="F624" s="24"/>
      <c r="I624" s="24"/>
    </row>
    <row r="625" spans="6:9" ht="13.5" customHeight="1">
      <c r="F625" s="24"/>
      <c r="I625" s="24"/>
    </row>
    <row r="626" spans="6:9" ht="13.5" customHeight="1">
      <c r="F626" s="24"/>
      <c r="I626" s="24"/>
    </row>
    <row r="627" spans="6:9" ht="13.5" customHeight="1">
      <c r="F627" s="24"/>
      <c r="I627" s="24"/>
    </row>
    <row r="628" spans="6:9" ht="13.5" customHeight="1">
      <c r="F628" s="24"/>
      <c r="I628" s="24"/>
    </row>
    <row r="629" spans="6:9" ht="13.5" customHeight="1">
      <c r="F629" s="24"/>
      <c r="I629" s="24"/>
    </row>
    <row r="630" spans="6:9" ht="13.5" customHeight="1">
      <c r="F630" s="24"/>
      <c r="I630" s="24"/>
    </row>
    <row r="631" spans="6:9" ht="13.5" customHeight="1">
      <c r="F631" s="24"/>
      <c r="I631" s="24"/>
    </row>
    <row r="632" spans="6:9" ht="13.5" customHeight="1">
      <c r="F632" s="24"/>
      <c r="I632" s="24"/>
    </row>
    <row r="633" spans="6:9" ht="13.5" customHeight="1">
      <c r="F633" s="24"/>
      <c r="I633" s="24"/>
    </row>
    <row r="634" spans="6:9" ht="13.5" customHeight="1">
      <c r="F634" s="24"/>
      <c r="I634" s="24"/>
    </row>
    <row r="635" spans="6:9" ht="13.5" customHeight="1">
      <c r="F635" s="24"/>
      <c r="I635" s="24"/>
    </row>
    <row r="636" spans="6:9" ht="13.5" customHeight="1">
      <c r="F636" s="24"/>
      <c r="I636" s="24"/>
    </row>
    <row r="637" spans="6:9" ht="13.5" customHeight="1">
      <c r="F637" s="24"/>
      <c r="I637" s="24"/>
    </row>
    <row r="638" spans="6:9" ht="13.5" customHeight="1">
      <c r="F638" s="24"/>
      <c r="I638" s="24"/>
    </row>
    <row r="639" spans="6:9" ht="13.5" customHeight="1">
      <c r="F639" s="24"/>
      <c r="I639" s="24"/>
    </row>
    <row r="640" spans="6:9" ht="13.5" customHeight="1">
      <c r="F640" s="24"/>
      <c r="I640" s="24"/>
    </row>
    <row r="641" spans="6:9" ht="13.5" customHeight="1">
      <c r="F641" s="24"/>
      <c r="I641" s="24"/>
    </row>
    <row r="642" spans="6:9" ht="13.5" customHeight="1">
      <c r="F642" s="24"/>
      <c r="I642" s="24"/>
    </row>
    <row r="643" spans="6:9" ht="13.5" customHeight="1">
      <c r="F643" s="24"/>
      <c r="I643" s="24"/>
    </row>
    <row r="644" spans="6:9" ht="13.5" customHeight="1">
      <c r="F644" s="24"/>
      <c r="I644" s="24"/>
    </row>
    <row r="645" spans="6:9" ht="13.5" customHeight="1">
      <c r="F645" s="24"/>
      <c r="I645" s="24"/>
    </row>
    <row r="646" spans="6:9" ht="13.5" customHeight="1">
      <c r="F646" s="24"/>
      <c r="I646" s="24"/>
    </row>
    <row r="647" spans="6:9" ht="13.5" customHeight="1">
      <c r="F647" s="24"/>
      <c r="I647" s="24"/>
    </row>
    <row r="648" spans="6:9" ht="13.5" customHeight="1">
      <c r="F648" s="24"/>
      <c r="I648" s="24"/>
    </row>
    <row r="649" spans="6:9" ht="13.5" customHeight="1">
      <c r="F649" s="24"/>
      <c r="I649" s="24"/>
    </row>
    <row r="650" spans="6:9" ht="13.5" customHeight="1">
      <c r="F650" s="24"/>
      <c r="I650" s="24"/>
    </row>
    <row r="651" spans="6:9" ht="13.5" customHeight="1">
      <c r="F651" s="24"/>
      <c r="I651" s="24"/>
    </row>
    <row r="652" spans="6:9" ht="13.5" customHeight="1">
      <c r="F652" s="24"/>
      <c r="I652" s="24"/>
    </row>
    <row r="653" spans="6:9" ht="13.5" customHeight="1">
      <c r="F653" s="24"/>
      <c r="I653" s="24"/>
    </row>
    <row r="654" spans="6:9" ht="13.5" customHeight="1">
      <c r="F654" s="24"/>
      <c r="I654" s="24"/>
    </row>
    <row r="655" spans="6:9" ht="13.5" customHeight="1">
      <c r="F655" s="24"/>
      <c r="I655" s="24"/>
    </row>
    <row r="656" spans="6:9" ht="13.5" customHeight="1">
      <c r="F656" s="24"/>
      <c r="I656" s="24"/>
    </row>
    <row r="657" spans="6:9" ht="13.5" customHeight="1">
      <c r="F657" s="24"/>
      <c r="I657" s="24"/>
    </row>
    <row r="658" spans="6:9" ht="13.5" customHeight="1">
      <c r="F658" s="24"/>
      <c r="I658" s="24"/>
    </row>
    <row r="659" spans="6:9" ht="13.5" customHeight="1">
      <c r="F659" s="24"/>
      <c r="I659" s="24"/>
    </row>
    <row r="660" spans="6:9" ht="13.5" customHeight="1">
      <c r="F660" s="24"/>
      <c r="I660" s="24"/>
    </row>
    <row r="661" spans="6:9" ht="13.5" customHeight="1">
      <c r="F661" s="24"/>
      <c r="I661" s="24"/>
    </row>
    <row r="662" spans="6:9" ht="13.5" customHeight="1">
      <c r="F662" s="24"/>
      <c r="I662" s="24"/>
    </row>
    <row r="663" spans="6:9" ht="13.5" customHeight="1">
      <c r="F663" s="24"/>
      <c r="I663" s="24"/>
    </row>
    <row r="664" spans="6:9" ht="13.5" customHeight="1">
      <c r="F664" s="24"/>
      <c r="I664" s="24"/>
    </row>
    <row r="665" spans="6:9" ht="13.5" customHeight="1">
      <c r="F665" s="24"/>
      <c r="I665" s="24"/>
    </row>
    <row r="666" spans="6:9" ht="13.5" customHeight="1">
      <c r="F666" s="24"/>
      <c r="I666" s="24"/>
    </row>
    <row r="667" spans="6:9" ht="13.5" customHeight="1">
      <c r="F667" s="24"/>
      <c r="I667" s="24"/>
    </row>
    <row r="668" spans="6:9" ht="13.5" customHeight="1">
      <c r="F668" s="24"/>
      <c r="I668" s="24"/>
    </row>
    <row r="669" spans="6:9" ht="13.5" customHeight="1">
      <c r="F669" s="24"/>
      <c r="I669" s="24"/>
    </row>
    <row r="670" spans="6:9" ht="13.5" customHeight="1">
      <c r="F670" s="24"/>
      <c r="I670" s="24"/>
    </row>
    <row r="671" spans="6:9" ht="13.5" customHeight="1">
      <c r="F671" s="24"/>
      <c r="I671" s="24"/>
    </row>
    <row r="672" spans="6:9" ht="13.5" customHeight="1">
      <c r="F672" s="24"/>
      <c r="I672" s="24"/>
    </row>
    <row r="673" spans="6:9" ht="13.5" customHeight="1">
      <c r="F673" s="24"/>
      <c r="I673" s="24"/>
    </row>
    <row r="674" spans="6:9" ht="13.5" customHeight="1">
      <c r="F674" s="24"/>
      <c r="I674" s="24"/>
    </row>
    <row r="675" spans="6:9" ht="13.5" customHeight="1">
      <c r="F675" s="24"/>
      <c r="I675" s="24"/>
    </row>
    <row r="676" spans="6:9" ht="13.5" customHeight="1">
      <c r="F676" s="24"/>
      <c r="I676" s="24"/>
    </row>
    <row r="677" spans="6:9" ht="13.5" customHeight="1">
      <c r="F677" s="24"/>
      <c r="I677" s="24"/>
    </row>
    <row r="678" spans="6:9" ht="13.5" customHeight="1">
      <c r="F678" s="24"/>
      <c r="I678" s="24"/>
    </row>
    <row r="679" spans="6:9" ht="13.5" customHeight="1">
      <c r="F679" s="24"/>
      <c r="I679" s="24"/>
    </row>
    <row r="680" spans="6:9" ht="13.5" customHeight="1">
      <c r="F680" s="24"/>
      <c r="I680" s="24"/>
    </row>
    <row r="681" spans="6:9" ht="13.5" customHeight="1">
      <c r="F681" s="24"/>
      <c r="I681" s="24"/>
    </row>
    <row r="682" spans="6:9" ht="13.5" customHeight="1">
      <c r="F682" s="24"/>
      <c r="I682" s="24"/>
    </row>
    <row r="683" spans="6:9" ht="13.5" customHeight="1">
      <c r="F683" s="24"/>
      <c r="I683" s="24"/>
    </row>
    <row r="684" spans="6:9" ht="13.5" customHeight="1">
      <c r="F684" s="24"/>
      <c r="I684" s="24"/>
    </row>
    <row r="685" spans="6:9" ht="13.5" customHeight="1">
      <c r="F685" s="24"/>
      <c r="I685" s="24"/>
    </row>
    <row r="686" spans="6:9" ht="13.5" customHeight="1">
      <c r="F686" s="24"/>
      <c r="I686" s="24"/>
    </row>
    <row r="687" spans="6:9" ht="13.5" customHeight="1">
      <c r="F687" s="24"/>
      <c r="I687" s="24"/>
    </row>
    <row r="688" spans="6:9" ht="13.5" customHeight="1">
      <c r="F688" s="24"/>
      <c r="I688" s="24"/>
    </row>
    <row r="689" spans="6:9" ht="13.5" customHeight="1">
      <c r="F689" s="24"/>
      <c r="I689" s="24"/>
    </row>
    <row r="690" spans="6:9" ht="13.5" customHeight="1">
      <c r="F690" s="24"/>
      <c r="I690" s="24"/>
    </row>
    <row r="691" spans="6:9" ht="13.5" customHeight="1">
      <c r="F691" s="24"/>
      <c r="I691" s="24"/>
    </row>
    <row r="692" spans="6:9" ht="13.5" customHeight="1">
      <c r="F692" s="24"/>
      <c r="I692" s="24"/>
    </row>
    <row r="693" spans="6:9" ht="13.5" customHeight="1">
      <c r="F693" s="24"/>
      <c r="I693" s="24"/>
    </row>
    <row r="694" spans="6:9" ht="13.5" customHeight="1">
      <c r="F694" s="24"/>
      <c r="I694" s="24"/>
    </row>
    <row r="695" spans="6:9" ht="13.5" customHeight="1">
      <c r="F695" s="24"/>
      <c r="I695" s="24"/>
    </row>
    <row r="696" spans="6:9" ht="13.5" customHeight="1">
      <c r="F696" s="24"/>
      <c r="I696" s="24"/>
    </row>
    <row r="697" spans="6:9" ht="13.5" customHeight="1">
      <c r="F697" s="24"/>
      <c r="I697" s="24"/>
    </row>
    <row r="698" spans="6:9" ht="13.5" customHeight="1">
      <c r="F698" s="24"/>
      <c r="I698" s="24"/>
    </row>
    <row r="699" spans="6:9" ht="13.5" customHeight="1">
      <c r="F699" s="24"/>
      <c r="I699" s="24"/>
    </row>
    <row r="700" spans="6:9" ht="13.5" customHeight="1">
      <c r="F700" s="24"/>
      <c r="I700" s="24"/>
    </row>
    <row r="701" spans="6:9" ht="13.5" customHeight="1">
      <c r="F701" s="24"/>
      <c r="I701" s="24"/>
    </row>
    <row r="702" spans="6:9" ht="13.5" customHeight="1">
      <c r="F702" s="24"/>
      <c r="I702" s="24"/>
    </row>
    <row r="703" spans="6:9" ht="13.5" customHeight="1">
      <c r="F703" s="24"/>
      <c r="I703" s="24"/>
    </row>
    <row r="704" spans="6:9" ht="13.5" customHeight="1">
      <c r="F704" s="24"/>
      <c r="I704" s="24"/>
    </row>
    <row r="705" spans="6:9" ht="13.5" customHeight="1">
      <c r="F705" s="24"/>
      <c r="I705" s="24"/>
    </row>
    <row r="706" spans="6:9" ht="13.5" customHeight="1">
      <c r="F706" s="24"/>
      <c r="I706" s="24"/>
    </row>
    <row r="707" spans="6:9" ht="13.5" customHeight="1">
      <c r="F707" s="24"/>
      <c r="I707" s="24"/>
    </row>
    <row r="708" spans="6:9" ht="13.5" customHeight="1">
      <c r="F708" s="24"/>
      <c r="I708" s="24"/>
    </row>
    <row r="709" spans="6:9" ht="13.5" customHeight="1">
      <c r="F709" s="24"/>
      <c r="I709" s="24"/>
    </row>
    <row r="710" spans="6:9" ht="13.5" customHeight="1">
      <c r="F710" s="24"/>
      <c r="I710" s="24"/>
    </row>
    <row r="711" spans="6:9" ht="13.5" customHeight="1">
      <c r="F711" s="24"/>
      <c r="I711" s="24"/>
    </row>
    <row r="712" spans="6:9" ht="13.5" customHeight="1">
      <c r="F712" s="24"/>
      <c r="I712" s="24"/>
    </row>
    <row r="713" spans="6:9" ht="13.5" customHeight="1">
      <c r="F713" s="24"/>
      <c r="I713" s="24"/>
    </row>
    <row r="714" spans="6:9" ht="13.5" customHeight="1">
      <c r="F714" s="24"/>
      <c r="I714" s="24"/>
    </row>
    <row r="715" spans="6:9" ht="13.5" customHeight="1">
      <c r="F715" s="24"/>
      <c r="I715" s="24"/>
    </row>
    <row r="716" spans="6:9" ht="13.5" customHeight="1">
      <c r="F716" s="24"/>
      <c r="I716" s="24"/>
    </row>
    <row r="717" spans="6:9" ht="13.5" customHeight="1">
      <c r="F717" s="24"/>
      <c r="I717" s="24"/>
    </row>
    <row r="718" spans="6:9" ht="13.5" customHeight="1">
      <c r="F718" s="24"/>
      <c r="I718" s="24"/>
    </row>
    <row r="719" spans="6:9" ht="13.5" customHeight="1">
      <c r="F719" s="24"/>
      <c r="I719" s="24"/>
    </row>
    <row r="720" spans="6:9" ht="13.5" customHeight="1">
      <c r="F720" s="24"/>
      <c r="I720" s="24"/>
    </row>
    <row r="721" spans="6:9" ht="13.5" customHeight="1">
      <c r="F721" s="24"/>
      <c r="I721" s="24"/>
    </row>
    <row r="722" spans="6:9" ht="13.5" customHeight="1">
      <c r="F722" s="24"/>
      <c r="I722" s="24"/>
    </row>
    <row r="723" spans="6:9" ht="13.5" customHeight="1">
      <c r="F723" s="24"/>
      <c r="I723" s="24"/>
    </row>
    <row r="724" spans="6:9" ht="13.5" customHeight="1">
      <c r="F724" s="24"/>
      <c r="I724" s="24"/>
    </row>
    <row r="725" spans="6:9" ht="13.5" customHeight="1">
      <c r="F725" s="24"/>
      <c r="I725" s="24"/>
    </row>
    <row r="726" spans="6:9" ht="13.5" customHeight="1">
      <c r="F726" s="24"/>
      <c r="I726" s="24"/>
    </row>
    <row r="727" spans="6:9" ht="13.5" customHeight="1">
      <c r="F727" s="24"/>
      <c r="I727" s="24"/>
    </row>
    <row r="728" spans="6:9" ht="13.5" customHeight="1">
      <c r="F728" s="24"/>
      <c r="I728" s="24"/>
    </row>
    <row r="729" spans="6:9" ht="13.5" customHeight="1">
      <c r="F729" s="24"/>
      <c r="I729" s="24"/>
    </row>
    <row r="730" spans="6:9" ht="13.5" customHeight="1">
      <c r="F730" s="24"/>
      <c r="I730" s="24"/>
    </row>
    <row r="731" spans="6:9" ht="13.5" customHeight="1">
      <c r="F731" s="24"/>
      <c r="I731" s="24"/>
    </row>
    <row r="732" spans="6:9" ht="13.5" customHeight="1">
      <c r="F732" s="24"/>
      <c r="I732" s="24"/>
    </row>
    <row r="733" spans="6:9" ht="13.5" customHeight="1">
      <c r="F733" s="24"/>
      <c r="I733" s="24"/>
    </row>
    <row r="734" spans="6:9" ht="13.5" customHeight="1">
      <c r="F734" s="24"/>
      <c r="I734" s="24"/>
    </row>
    <row r="735" spans="6:9" ht="13.5" customHeight="1">
      <c r="F735" s="24"/>
      <c r="I735" s="24"/>
    </row>
    <row r="736" spans="6:9" ht="13.5" customHeight="1">
      <c r="F736" s="24"/>
      <c r="I736" s="24"/>
    </row>
    <row r="737" spans="6:9" ht="13.5" customHeight="1">
      <c r="F737" s="24"/>
      <c r="I737" s="24"/>
    </row>
    <row r="738" spans="6:9" ht="13.5" customHeight="1">
      <c r="F738" s="24"/>
      <c r="I738" s="24"/>
    </row>
    <row r="739" spans="6:9" ht="13.5" customHeight="1">
      <c r="F739" s="24"/>
      <c r="I739" s="24"/>
    </row>
    <row r="740" spans="6:9" ht="13.5" customHeight="1">
      <c r="F740" s="24"/>
      <c r="I740" s="24"/>
    </row>
    <row r="741" spans="6:9" ht="13.5" customHeight="1">
      <c r="F741" s="24"/>
      <c r="I741" s="24"/>
    </row>
    <row r="742" spans="6:9" ht="13.5" customHeight="1">
      <c r="F742" s="24"/>
      <c r="I742" s="24"/>
    </row>
    <row r="743" spans="6:9" ht="13.5" customHeight="1">
      <c r="F743" s="24"/>
      <c r="I743" s="24"/>
    </row>
    <row r="744" spans="6:9" ht="13.5" customHeight="1">
      <c r="F744" s="24"/>
      <c r="I744" s="24"/>
    </row>
    <row r="745" spans="6:9" ht="13.5" customHeight="1">
      <c r="F745" s="24"/>
      <c r="I745" s="24"/>
    </row>
    <row r="746" spans="6:9" ht="13.5" customHeight="1">
      <c r="F746" s="24"/>
      <c r="I746" s="24"/>
    </row>
    <row r="747" spans="6:9" ht="13.5" customHeight="1">
      <c r="F747" s="24"/>
      <c r="I747" s="24"/>
    </row>
    <row r="748" spans="6:9" ht="13.5" customHeight="1">
      <c r="F748" s="24"/>
      <c r="I748" s="24"/>
    </row>
    <row r="749" spans="6:9" ht="13.5" customHeight="1">
      <c r="F749" s="24"/>
      <c r="I749" s="24"/>
    </row>
    <row r="750" spans="6:9" ht="13.5" customHeight="1">
      <c r="F750" s="24"/>
      <c r="I750" s="24"/>
    </row>
    <row r="751" spans="6:9" ht="13.5" customHeight="1">
      <c r="F751" s="24"/>
      <c r="I751" s="24"/>
    </row>
    <row r="752" spans="6:9" ht="13.5" customHeight="1">
      <c r="F752" s="24"/>
      <c r="I752" s="24"/>
    </row>
    <row r="753" spans="6:9" ht="13.5" customHeight="1">
      <c r="F753" s="24"/>
      <c r="I753" s="24"/>
    </row>
    <row r="754" spans="6:9" ht="13.5" customHeight="1">
      <c r="F754" s="24"/>
      <c r="I754" s="24"/>
    </row>
    <row r="755" spans="6:9" ht="13.5" customHeight="1">
      <c r="F755" s="24"/>
      <c r="I755" s="24"/>
    </row>
    <row r="756" spans="6:9" ht="13.5" customHeight="1">
      <c r="F756" s="24"/>
      <c r="I756" s="24"/>
    </row>
    <row r="757" spans="6:9" ht="13.5" customHeight="1">
      <c r="F757" s="24"/>
      <c r="I757" s="24"/>
    </row>
    <row r="758" spans="6:9" ht="13.5" customHeight="1">
      <c r="F758" s="24"/>
      <c r="I758" s="24"/>
    </row>
    <row r="759" spans="6:9" ht="13.5" customHeight="1">
      <c r="F759" s="24"/>
      <c r="I759" s="24"/>
    </row>
    <row r="760" spans="6:9" ht="13.5" customHeight="1">
      <c r="F760" s="24"/>
      <c r="I760" s="24"/>
    </row>
    <row r="761" spans="6:9" ht="13.5" customHeight="1">
      <c r="F761" s="24"/>
      <c r="I761" s="24"/>
    </row>
    <row r="762" spans="6:9" ht="13.5" customHeight="1">
      <c r="F762" s="24"/>
      <c r="I762" s="24"/>
    </row>
    <row r="763" spans="6:9" ht="13.5" customHeight="1">
      <c r="F763" s="24"/>
      <c r="I763" s="24"/>
    </row>
    <row r="764" spans="6:9" ht="13.5" customHeight="1">
      <c r="F764" s="24"/>
      <c r="I764" s="24"/>
    </row>
    <row r="765" spans="6:9" ht="13.5" customHeight="1">
      <c r="F765" s="24"/>
      <c r="I765" s="24"/>
    </row>
    <row r="766" spans="6:9" ht="13.5" customHeight="1">
      <c r="F766" s="24"/>
      <c r="I766" s="24"/>
    </row>
    <row r="767" spans="6:9" ht="13.5" customHeight="1">
      <c r="F767" s="24"/>
      <c r="I767" s="24"/>
    </row>
    <row r="768" spans="6:9" ht="13.5" customHeight="1">
      <c r="F768" s="24"/>
      <c r="I768" s="24"/>
    </row>
    <row r="769" spans="6:9" ht="13.5" customHeight="1">
      <c r="F769" s="24"/>
      <c r="I769" s="24"/>
    </row>
    <row r="770" spans="6:9" ht="13.5" customHeight="1">
      <c r="F770" s="24"/>
      <c r="I770" s="24"/>
    </row>
    <row r="771" spans="6:9" ht="13.5" customHeight="1">
      <c r="F771" s="24"/>
      <c r="I771" s="24"/>
    </row>
    <row r="772" spans="6:9" ht="13.5" customHeight="1">
      <c r="F772" s="24"/>
      <c r="I772" s="24"/>
    </row>
    <row r="773" spans="6:9" ht="13.5" customHeight="1">
      <c r="F773" s="24"/>
      <c r="I773" s="24"/>
    </row>
    <row r="774" spans="6:9" ht="13.5" customHeight="1">
      <c r="F774" s="24"/>
      <c r="I774" s="24"/>
    </row>
    <row r="775" spans="6:9" ht="13.5" customHeight="1">
      <c r="F775" s="24"/>
      <c r="I775" s="24"/>
    </row>
    <row r="776" spans="6:9" ht="13.5" customHeight="1">
      <c r="F776" s="24"/>
      <c r="I776" s="24"/>
    </row>
    <row r="777" spans="6:9" ht="13.5" customHeight="1">
      <c r="F777" s="24"/>
      <c r="I777" s="24"/>
    </row>
    <row r="778" spans="6:9" ht="13.5" customHeight="1">
      <c r="F778" s="24"/>
      <c r="I778" s="24"/>
    </row>
    <row r="779" spans="6:9" ht="13.5" customHeight="1">
      <c r="F779" s="24"/>
      <c r="I779" s="24"/>
    </row>
    <row r="780" spans="6:9" ht="13.5" customHeight="1">
      <c r="F780" s="24"/>
      <c r="I780" s="24"/>
    </row>
    <row r="781" spans="6:9" ht="13.5" customHeight="1">
      <c r="F781" s="24"/>
      <c r="I781" s="24"/>
    </row>
    <row r="782" spans="6:9" ht="13.5" customHeight="1">
      <c r="F782" s="24"/>
      <c r="I782" s="24"/>
    </row>
    <row r="783" spans="6:9" ht="13.5" customHeight="1">
      <c r="F783" s="24"/>
      <c r="I783" s="24"/>
    </row>
    <row r="784" spans="6:9" ht="13.5" customHeight="1">
      <c r="F784" s="24"/>
      <c r="I784" s="24"/>
    </row>
    <row r="785" spans="6:9" ht="13.5" customHeight="1">
      <c r="F785" s="24"/>
      <c r="I785" s="24"/>
    </row>
    <row r="786" spans="6:9" ht="13.5" customHeight="1">
      <c r="F786" s="24"/>
      <c r="I786" s="24"/>
    </row>
    <row r="787" spans="6:9" ht="13.5" customHeight="1">
      <c r="F787" s="24"/>
      <c r="I787" s="24"/>
    </row>
    <row r="788" spans="6:9" ht="13.5" customHeight="1">
      <c r="F788" s="24"/>
      <c r="I788" s="24"/>
    </row>
    <row r="789" spans="6:9" ht="13.5" customHeight="1">
      <c r="F789" s="24"/>
      <c r="I789" s="24"/>
    </row>
    <row r="790" spans="6:9" ht="13.5" customHeight="1">
      <c r="F790" s="24"/>
      <c r="I790" s="24"/>
    </row>
    <row r="791" spans="6:9" ht="13.5" customHeight="1">
      <c r="F791" s="24"/>
      <c r="I791" s="24"/>
    </row>
    <row r="792" spans="6:9" ht="13.5" customHeight="1">
      <c r="F792" s="24"/>
      <c r="I792" s="24"/>
    </row>
    <row r="793" spans="6:9" ht="13.5" customHeight="1">
      <c r="F793" s="24"/>
      <c r="I793" s="24"/>
    </row>
    <row r="794" spans="6:9" ht="13.5" customHeight="1">
      <c r="F794" s="24"/>
      <c r="I794" s="24"/>
    </row>
    <row r="795" spans="6:9" ht="13.5" customHeight="1">
      <c r="F795" s="24"/>
      <c r="I795" s="24"/>
    </row>
    <row r="796" spans="6:9" ht="13.5" customHeight="1">
      <c r="F796" s="24"/>
      <c r="I796" s="24"/>
    </row>
    <row r="797" spans="6:9" ht="13.5" customHeight="1">
      <c r="F797" s="24"/>
      <c r="I797" s="24"/>
    </row>
    <row r="798" spans="6:9" ht="13.5" customHeight="1">
      <c r="F798" s="24"/>
      <c r="I798" s="24"/>
    </row>
    <row r="799" spans="6:9" ht="13.5" customHeight="1">
      <c r="F799" s="24"/>
      <c r="I799" s="24"/>
    </row>
    <row r="800" spans="6:9" ht="13.5" customHeight="1">
      <c r="F800" s="24"/>
      <c r="I800" s="24"/>
    </row>
    <row r="801" spans="6:9" ht="13.5" customHeight="1">
      <c r="F801" s="24"/>
      <c r="I801" s="24"/>
    </row>
    <row r="802" spans="6:9" ht="13.5" customHeight="1">
      <c r="F802" s="24"/>
      <c r="I802" s="24"/>
    </row>
    <row r="803" spans="6:9" ht="13.5" customHeight="1">
      <c r="F803" s="24"/>
      <c r="I803" s="24"/>
    </row>
    <row r="804" spans="6:9" ht="13.5" customHeight="1">
      <c r="F804" s="24"/>
      <c r="I804" s="24"/>
    </row>
    <row r="805" spans="6:9" ht="13.5" customHeight="1">
      <c r="F805" s="24"/>
      <c r="I805" s="24"/>
    </row>
    <row r="806" spans="6:9" ht="13.5" customHeight="1">
      <c r="F806" s="24"/>
      <c r="I806" s="24"/>
    </row>
    <row r="807" spans="6:9" ht="13.5" customHeight="1">
      <c r="F807" s="24"/>
      <c r="I807" s="24"/>
    </row>
    <row r="808" spans="6:9" ht="13.5" customHeight="1">
      <c r="F808" s="24"/>
      <c r="I808" s="24"/>
    </row>
    <row r="809" spans="6:9" ht="13.5" customHeight="1">
      <c r="F809" s="24"/>
      <c r="I809" s="24"/>
    </row>
    <row r="810" spans="6:9" ht="13.5" customHeight="1">
      <c r="F810" s="24"/>
      <c r="I810" s="24"/>
    </row>
    <row r="811" spans="6:9" ht="13.5" customHeight="1">
      <c r="F811" s="24"/>
      <c r="I811" s="24"/>
    </row>
    <row r="812" spans="6:9" ht="13.5" customHeight="1">
      <c r="F812" s="24"/>
      <c r="I812" s="24"/>
    </row>
    <row r="813" spans="6:9" ht="13.5" customHeight="1">
      <c r="F813" s="24"/>
      <c r="I813" s="24"/>
    </row>
    <row r="814" spans="6:9" ht="13.5" customHeight="1">
      <c r="F814" s="24"/>
      <c r="I814" s="24"/>
    </row>
    <row r="815" spans="6:9" ht="13.5" customHeight="1">
      <c r="F815" s="24"/>
      <c r="I815" s="24"/>
    </row>
    <row r="816" spans="6:9" ht="13.5" customHeight="1">
      <c r="F816" s="24"/>
      <c r="I816" s="24"/>
    </row>
    <row r="817" spans="6:9" ht="13.5" customHeight="1">
      <c r="F817" s="24"/>
      <c r="I817" s="24"/>
    </row>
    <row r="818" spans="6:9" ht="13.5" customHeight="1">
      <c r="F818" s="24"/>
      <c r="I818" s="24"/>
    </row>
    <row r="819" spans="6:9" ht="13.5" customHeight="1">
      <c r="F819" s="24"/>
      <c r="I819" s="24"/>
    </row>
    <row r="820" spans="6:9" ht="13.5" customHeight="1">
      <c r="F820" s="24"/>
      <c r="I820" s="24"/>
    </row>
    <row r="821" spans="6:9" ht="13.5" customHeight="1">
      <c r="F821" s="24"/>
      <c r="I821" s="24"/>
    </row>
    <row r="822" spans="6:9" ht="13.5" customHeight="1">
      <c r="F822" s="24"/>
      <c r="I822" s="24"/>
    </row>
    <row r="823" spans="6:9" ht="13.5" customHeight="1">
      <c r="F823" s="24"/>
      <c r="I823" s="24"/>
    </row>
    <row r="824" spans="6:9" ht="13.5" customHeight="1">
      <c r="F824" s="24"/>
      <c r="I824" s="24"/>
    </row>
    <row r="825" spans="6:9" ht="13.5" customHeight="1">
      <c r="F825" s="24"/>
      <c r="I825" s="24"/>
    </row>
    <row r="826" spans="6:9" ht="13.5" customHeight="1">
      <c r="F826" s="24"/>
      <c r="I826" s="24"/>
    </row>
    <row r="827" spans="6:9" ht="13.5" customHeight="1">
      <c r="F827" s="24"/>
      <c r="I827" s="24"/>
    </row>
    <row r="828" spans="6:9" ht="13.5" customHeight="1">
      <c r="F828" s="24"/>
      <c r="I828" s="24"/>
    </row>
    <row r="829" spans="6:9" ht="13.5" customHeight="1">
      <c r="F829" s="24"/>
      <c r="I829" s="24"/>
    </row>
    <row r="830" spans="6:9" ht="13.5" customHeight="1">
      <c r="F830" s="24"/>
      <c r="I830" s="24"/>
    </row>
    <row r="831" spans="6:9" ht="13.5" customHeight="1">
      <c r="F831" s="24"/>
      <c r="I831" s="24"/>
    </row>
    <row r="832" spans="6:9" ht="13.5" customHeight="1">
      <c r="F832" s="24"/>
      <c r="I832" s="24"/>
    </row>
    <row r="833" spans="6:9" ht="13.5" customHeight="1">
      <c r="F833" s="24"/>
      <c r="I833" s="24"/>
    </row>
    <row r="834" spans="6:9" ht="13.5" customHeight="1">
      <c r="F834" s="24"/>
      <c r="I834" s="24"/>
    </row>
    <row r="835" spans="6:9" ht="13.5" customHeight="1">
      <c r="F835" s="24"/>
      <c r="I835" s="24"/>
    </row>
    <row r="836" spans="6:9" ht="13.5" customHeight="1">
      <c r="F836" s="24"/>
      <c r="I836" s="24"/>
    </row>
    <row r="837" spans="6:9" ht="13.5" customHeight="1">
      <c r="F837" s="24"/>
      <c r="I837" s="24"/>
    </row>
    <row r="838" spans="6:9" ht="13.5" customHeight="1">
      <c r="F838" s="24"/>
      <c r="I838" s="24"/>
    </row>
    <row r="839" spans="6:9" ht="13.5" customHeight="1">
      <c r="F839" s="24"/>
      <c r="I839" s="24"/>
    </row>
    <row r="840" spans="6:9" ht="13.5" customHeight="1">
      <c r="F840" s="24"/>
      <c r="I840" s="24"/>
    </row>
    <row r="841" spans="6:9" ht="13.5" customHeight="1">
      <c r="F841" s="24"/>
      <c r="I841" s="24"/>
    </row>
    <row r="842" spans="6:9" ht="13.5" customHeight="1">
      <c r="F842" s="24"/>
      <c r="I842" s="24"/>
    </row>
    <row r="843" spans="6:9" ht="13.5" customHeight="1">
      <c r="F843" s="24"/>
      <c r="I843" s="24"/>
    </row>
    <row r="844" spans="6:9" ht="13.5" customHeight="1">
      <c r="F844" s="24"/>
      <c r="I844" s="24"/>
    </row>
    <row r="845" spans="6:9" ht="13.5" customHeight="1">
      <c r="F845" s="24"/>
      <c r="I845" s="24"/>
    </row>
    <row r="846" spans="6:9" ht="13.5" customHeight="1">
      <c r="F846" s="24"/>
      <c r="I846" s="24"/>
    </row>
    <row r="847" spans="6:9" ht="13.5" customHeight="1">
      <c r="F847" s="24"/>
      <c r="I847" s="24"/>
    </row>
    <row r="848" spans="6:9" ht="13.5" customHeight="1">
      <c r="F848" s="24"/>
      <c r="I848" s="24"/>
    </row>
    <row r="849" spans="6:9" ht="13.5" customHeight="1">
      <c r="F849" s="24"/>
      <c r="I849" s="24"/>
    </row>
    <row r="850" spans="6:9" ht="13.5" customHeight="1">
      <c r="F850" s="24"/>
      <c r="I850" s="24"/>
    </row>
    <row r="851" spans="6:9" ht="13.5" customHeight="1">
      <c r="F851" s="24"/>
      <c r="I851" s="24"/>
    </row>
    <row r="852" spans="6:9" ht="13.5" customHeight="1">
      <c r="F852" s="24"/>
      <c r="I852" s="24"/>
    </row>
    <row r="853" spans="6:9" ht="13.5" customHeight="1">
      <c r="F853" s="24"/>
      <c r="I853" s="24"/>
    </row>
    <row r="854" spans="6:9" ht="13.5" customHeight="1">
      <c r="F854" s="24"/>
      <c r="I854" s="24"/>
    </row>
    <row r="855" spans="6:9" ht="13.5" customHeight="1">
      <c r="F855" s="24"/>
      <c r="I855" s="24"/>
    </row>
    <row r="856" spans="6:9" ht="13.5" customHeight="1">
      <c r="F856" s="24"/>
      <c r="I856" s="24"/>
    </row>
    <row r="857" spans="6:9" ht="13.5" customHeight="1">
      <c r="F857" s="24"/>
      <c r="I857" s="24"/>
    </row>
    <row r="858" spans="6:9" ht="13.5" customHeight="1">
      <c r="F858" s="24"/>
      <c r="I858" s="24"/>
    </row>
    <row r="859" spans="6:9" ht="13.5" customHeight="1">
      <c r="F859" s="24"/>
      <c r="I859" s="24"/>
    </row>
    <row r="860" spans="6:9" ht="13.5" customHeight="1">
      <c r="F860" s="24"/>
      <c r="I860" s="24"/>
    </row>
    <row r="861" spans="6:9" ht="13.5" customHeight="1">
      <c r="F861" s="24"/>
      <c r="I861" s="24"/>
    </row>
    <row r="862" spans="6:9" ht="13.5" customHeight="1">
      <c r="F862" s="24"/>
      <c r="I862" s="24"/>
    </row>
    <row r="863" spans="6:9" ht="13.5" customHeight="1">
      <c r="F863" s="24"/>
      <c r="I863" s="24"/>
    </row>
    <row r="864" spans="6:9" ht="13.5" customHeight="1">
      <c r="F864" s="24"/>
      <c r="I864" s="24"/>
    </row>
    <row r="865" spans="6:9" ht="13.5" customHeight="1">
      <c r="F865" s="24"/>
      <c r="I865" s="24"/>
    </row>
    <row r="866" spans="6:9" ht="13.5" customHeight="1">
      <c r="F866" s="24"/>
      <c r="I866" s="24"/>
    </row>
    <row r="867" spans="6:9" ht="13.5" customHeight="1">
      <c r="F867" s="24"/>
      <c r="I867" s="24"/>
    </row>
    <row r="868" spans="6:9" ht="13.5" customHeight="1">
      <c r="F868" s="24"/>
      <c r="I868" s="24"/>
    </row>
    <row r="869" spans="6:9" ht="13.5" customHeight="1">
      <c r="F869" s="24"/>
      <c r="I869" s="24"/>
    </row>
    <row r="870" spans="6:9" ht="13.5" customHeight="1">
      <c r="F870" s="24"/>
      <c r="I870" s="24"/>
    </row>
    <row r="871" spans="6:9" ht="13.5" customHeight="1">
      <c r="F871" s="24"/>
      <c r="I871" s="24"/>
    </row>
    <row r="872" spans="6:9" ht="13.5" customHeight="1">
      <c r="F872" s="24"/>
      <c r="I872" s="24"/>
    </row>
    <row r="873" spans="6:9" ht="13.5" customHeight="1">
      <c r="F873" s="24"/>
      <c r="I873" s="24"/>
    </row>
    <row r="874" spans="6:9" ht="13.5" customHeight="1">
      <c r="F874" s="24"/>
      <c r="I874" s="24"/>
    </row>
    <row r="875" spans="6:9" ht="13.5" customHeight="1">
      <c r="F875" s="24"/>
      <c r="I875" s="24"/>
    </row>
    <row r="876" spans="6:9" ht="13.5" customHeight="1">
      <c r="F876" s="24"/>
      <c r="I876" s="24"/>
    </row>
    <row r="877" spans="6:9" ht="13.5" customHeight="1">
      <c r="F877" s="24"/>
      <c r="I877" s="24"/>
    </row>
    <row r="878" spans="6:9" ht="13.5" customHeight="1">
      <c r="F878" s="24"/>
      <c r="I878" s="24"/>
    </row>
    <row r="879" spans="6:9" ht="13.5" customHeight="1">
      <c r="F879" s="24"/>
      <c r="I879" s="24"/>
    </row>
    <row r="880" spans="6:9" ht="13.5" customHeight="1">
      <c r="F880" s="24"/>
      <c r="I880" s="24"/>
    </row>
    <row r="881" spans="6:9" ht="13.5" customHeight="1">
      <c r="F881" s="24"/>
      <c r="I881" s="24"/>
    </row>
    <row r="882" spans="6:9" ht="13.5" customHeight="1">
      <c r="F882" s="24"/>
      <c r="I882" s="24"/>
    </row>
    <row r="883" spans="6:9" ht="13.5" customHeight="1">
      <c r="F883" s="24"/>
      <c r="I883" s="24"/>
    </row>
    <row r="884" spans="6:9" ht="13.5" customHeight="1">
      <c r="F884" s="24"/>
      <c r="I884" s="24"/>
    </row>
    <row r="885" spans="6:9" ht="13.5" customHeight="1">
      <c r="F885" s="24"/>
      <c r="I885" s="24"/>
    </row>
    <row r="886" spans="6:9" ht="13.5" customHeight="1">
      <c r="F886" s="24"/>
      <c r="I886" s="24"/>
    </row>
    <row r="887" spans="6:9" ht="13.5" customHeight="1">
      <c r="F887" s="24"/>
      <c r="I887" s="24"/>
    </row>
    <row r="888" spans="6:9" ht="13.5" customHeight="1">
      <c r="F888" s="24"/>
      <c r="I888" s="24"/>
    </row>
    <row r="889" spans="6:9" ht="13.5" customHeight="1">
      <c r="F889" s="24"/>
      <c r="I889" s="24"/>
    </row>
    <row r="890" spans="6:9" ht="13.5" customHeight="1">
      <c r="F890" s="24"/>
      <c r="I890" s="24"/>
    </row>
    <row r="891" spans="6:9" ht="13.5" customHeight="1">
      <c r="F891" s="24"/>
      <c r="I891" s="24"/>
    </row>
    <row r="892" spans="6:9" ht="13.5" customHeight="1">
      <c r="F892" s="24"/>
      <c r="I892" s="24"/>
    </row>
    <row r="893" spans="6:9" ht="13.5" customHeight="1">
      <c r="F893" s="24"/>
      <c r="I893" s="24"/>
    </row>
    <row r="894" spans="6:9" ht="13.5" customHeight="1">
      <c r="F894" s="24"/>
      <c r="I894" s="24"/>
    </row>
    <row r="895" spans="6:9" ht="13.5" customHeight="1">
      <c r="F895" s="24"/>
      <c r="I895" s="24"/>
    </row>
    <row r="896" spans="6:9" ht="13.5" customHeight="1">
      <c r="F896" s="24"/>
      <c r="I896" s="24"/>
    </row>
    <row r="897" spans="6:9" ht="13.5" customHeight="1">
      <c r="F897" s="24"/>
      <c r="I897" s="24"/>
    </row>
    <row r="898" spans="6:9" ht="13.5" customHeight="1">
      <c r="F898" s="24"/>
      <c r="I898" s="24"/>
    </row>
    <row r="899" spans="6:9" ht="13.5" customHeight="1">
      <c r="F899" s="24"/>
      <c r="I899" s="24"/>
    </row>
    <row r="900" spans="6:9" ht="13.5" customHeight="1">
      <c r="F900" s="24"/>
      <c r="I900" s="24"/>
    </row>
    <row r="901" spans="6:9" ht="13.5" customHeight="1">
      <c r="F901" s="24"/>
      <c r="I901" s="24"/>
    </row>
    <row r="902" spans="6:9" ht="13.5" customHeight="1">
      <c r="F902" s="24"/>
      <c r="I902" s="24"/>
    </row>
    <row r="903" spans="6:9" ht="13.5" customHeight="1">
      <c r="F903" s="24"/>
      <c r="I903" s="24"/>
    </row>
    <row r="904" spans="6:9" ht="13.5" customHeight="1">
      <c r="F904" s="24"/>
      <c r="I904" s="24"/>
    </row>
    <row r="905" spans="6:9" ht="13.5" customHeight="1">
      <c r="F905" s="24"/>
      <c r="I905" s="24"/>
    </row>
    <row r="906" spans="6:9" ht="13.5" customHeight="1">
      <c r="F906" s="24"/>
      <c r="I906" s="24"/>
    </row>
    <row r="907" spans="6:9" ht="13.5" customHeight="1">
      <c r="F907" s="24"/>
      <c r="I907" s="24"/>
    </row>
    <row r="908" spans="6:9" ht="13.5" customHeight="1">
      <c r="F908" s="24"/>
      <c r="I908" s="24"/>
    </row>
    <row r="909" spans="6:9" ht="13.5" customHeight="1">
      <c r="F909" s="24"/>
      <c r="I909" s="24"/>
    </row>
    <row r="910" spans="6:9" ht="13.5" customHeight="1">
      <c r="F910" s="24"/>
      <c r="I910" s="24"/>
    </row>
    <row r="911" spans="6:9" ht="13.5" customHeight="1">
      <c r="F911" s="24"/>
      <c r="I911" s="24"/>
    </row>
    <row r="912" spans="6:9" ht="13.5" customHeight="1">
      <c r="F912" s="24"/>
      <c r="I912" s="24"/>
    </row>
    <row r="913" spans="6:9" ht="13.5" customHeight="1">
      <c r="F913" s="24"/>
      <c r="I913" s="24"/>
    </row>
    <row r="914" spans="6:9" ht="13.5" customHeight="1">
      <c r="F914" s="24"/>
      <c r="I914" s="24"/>
    </row>
    <row r="915" spans="6:9" ht="13.5" customHeight="1">
      <c r="F915" s="24"/>
      <c r="I915" s="24"/>
    </row>
    <row r="916" spans="6:9" ht="13.5" customHeight="1">
      <c r="F916" s="24"/>
      <c r="I916" s="24"/>
    </row>
    <row r="917" spans="6:9" ht="13.5" customHeight="1">
      <c r="F917" s="24"/>
      <c r="I917" s="24"/>
    </row>
    <row r="918" spans="6:9" ht="13.5" customHeight="1">
      <c r="F918" s="24"/>
      <c r="I918" s="24"/>
    </row>
    <row r="919" spans="6:9" ht="13.5" customHeight="1">
      <c r="F919" s="24"/>
      <c r="I919" s="24"/>
    </row>
    <row r="920" spans="6:9" ht="13.5" customHeight="1">
      <c r="F920" s="24"/>
      <c r="I920" s="24"/>
    </row>
    <row r="921" spans="6:9" ht="13.5" customHeight="1">
      <c r="F921" s="24"/>
      <c r="I921" s="24"/>
    </row>
    <row r="922" spans="6:9" ht="13.5" customHeight="1">
      <c r="F922" s="24"/>
      <c r="I922" s="24"/>
    </row>
    <row r="923" spans="6:9" ht="13.5" customHeight="1">
      <c r="F923" s="24"/>
      <c r="I923" s="24"/>
    </row>
    <row r="924" spans="6:9" ht="13.5" customHeight="1">
      <c r="F924" s="24"/>
      <c r="I924" s="24"/>
    </row>
    <row r="925" spans="6:9" ht="13.5" customHeight="1">
      <c r="F925" s="24"/>
      <c r="I925" s="24"/>
    </row>
    <row r="926" spans="6:9" ht="13.5" customHeight="1">
      <c r="F926" s="24"/>
      <c r="I926" s="24"/>
    </row>
    <row r="927" spans="6:9" ht="13.5" customHeight="1">
      <c r="F927" s="24"/>
      <c r="I927" s="24"/>
    </row>
    <row r="928" spans="6:9" ht="13.5" customHeight="1">
      <c r="F928" s="24"/>
      <c r="I928" s="24"/>
    </row>
    <row r="929" spans="6:9" ht="13.5" customHeight="1">
      <c r="F929" s="24"/>
      <c r="I929" s="24"/>
    </row>
    <row r="930" spans="6:9" ht="13.5" customHeight="1">
      <c r="F930" s="24"/>
      <c r="I930" s="24"/>
    </row>
    <row r="931" spans="6:9" ht="13.5" customHeight="1">
      <c r="F931" s="24"/>
      <c r="I931" s="24"/>
    </row>
    <row r="932" spans="6:9" ht="13.5" customHeight="1">
      <c r="F932" s="24"/>
      <c r="I932" s="24"/>
    </row>
    <row r="933" spans="6:9" ht="13.5" customHeight="1">
      <c r="F933" s="24"/>
      <c r="I933" s="24"/>
    </row>
    <row r="934" spans="6:9" ht="13.5" customHeight="1">
      <c r="F934" s="24"/>
      <c r="I934" s="24"/>
    </row>
    <row r="935" spans="6:9" ht="13.5" customHeight="1">
      <c r="F935" s="24"/>
      <c r="I935" s="24"/>
    </row>
    <row r="936" spans="6:9" ht="13.5" customHeight="1">
      <c r="F936" s="24"/>
      <c r="I936" s="24"/>
    </row>
    <row r="937" spans="6:9" ht="13.5" customHeight="1">
      <c r="F937" s="24"/>
      <c r="I937" s="24"/>
    </row>
    <row r="938" spans="6:9" ht="13.5" customHeight="1">
      <c r="F938" s="24"/>
      <c r="I938" s="24"/>
    </row>
    <row r="939" spans="6:9" ht="13.5" customHeight="1">
      <c r="F939" s="24"/>
      <c r="I939" s="24"/>
    </row>
    <row r="940" spans="6:9" ht="13.5" customHeight="1">
      <c r="F940" s="24"/>
      <c r="I940" s="24"/>
    </row>
    <row r="941" spans="6:9" ht="13.5" customHeight="1">
      <c r="F941" s="24"/>
      <c r="I941" s="24"/>
    </row>
    <row r="942" spans="6:9" ht="13.5" customHeight="1">
      <c r="F942" s="24"/>
      <c r="I942" s="24"/>
    </row>
    <row r="943" spans="6:9" ht="13.5" customHeight="1">
      <c r="F943" s="24"/>
      <c r="I943" s="24"/>
    </row>
    <row r="944" spans="6:9" ht="13.5" customHeight="1">
      <c r="F944" s="24"/>
      <c r="I944" s="24"/>
    </row>
    <row r="945" spans="6:9" ht="13.5" customHeight="1">
      <c r="F945" s="24"/>
      <c r="I945" s="24"/>
    </row>
    <row r="946" spans="6:9" ht="13.5" customHeight="1">
      <c r="F946" s="24"/>
      <c r="I946" s="24"/>
    </row>
    <row r="947" spans="6:9" ht="13.5" customHeight="1">
      <c r="F947" s="24"/>
      <c r="I947" s="24"/>
    </row>
    <row r="948" spans="6:9" ht="13.5" customHeight="1">
      <c r="F948" s="24"/>
      <c r="I948" s="24"/>
    </row>
    <row r="949" spans="6:9" ht="13.5" customHeight="1">
      <c r="F949" s="24"/>
      <c r="I949" s="24"/>
    </row>
    <row r="950" spans="6:9" ht="13.5" customHeight="1">
      <c r="F950" s="24"/>
      <c r="I950" s="24"/>
    </row>
    <row r="951" spans="6:9" ht="13.5" customHeight="1">
      <c r="F951" s="24"/>
      <c r="I951" s="24"/>
    </row>
    <row r="952" spans="6:9" ht="13.5" customHeight="1">
      <c r="F952" s="24"/>
      <c r="I952" s="24"/>
    </row>
    <row r="953" spans="6:9" ht="13.5" customHeight="1">
      <c r="F953" s="24"/>
      <c r="I953" s="24"/>
    </row>
    <row r="954" spans="6:9" ht="13.5" customHeight="1">
      <c r="F954" s="24"/>
      <c r="I954" s="24"/>
    </row>
    <row r="955" spans="6:9" ht="13.5" customHeight="1">
      <c r="F955" s="24"/>
      <c r="I955" s="24"/>
    </row>
    <row r="956" spans="6:9" ht="13.5" customHeight="1">
      <c r="F956" s="24"/>
      <c r="I956" s="24"/>
    </row>
    <row r="957" spans="6:9" ht="13.5" customHeight="1">
      <c r="F957" s="24"/>
      <c r="I957" s="24"/>
    </row>
    <row r="958" spans="6:9" ht="13.5" customHeight="1">
      <c r="F958" s="24"/>
      <c r="I958" s="24"/>
    </row>
    <row r="959" spans="6:9" ht="13.5" customHeight="1">
      <c r="F959" s="24"/>
      <c r="I959" s="24"/>
    </row>
    <row r="960" spans="6:9" ht="13.5" customHeight="1">
      <c r="F960" s="24"/>
      <c r="I960" s="24"/>
    </row>
    <row r="961" spans="6:9" ht="13.5" customHeight="1">
      <c r="F961" s="24"/>
      <c r="I961" s="24"/>
    </row>
    <row r="962" spans="6:9" ht="13.5" customHeight="1">
      <c r="F962" s="24"/>
      <c r="I962" s="24"/>
    </row>
    <row r="963" spans="6:9" ht="13.5" customHeight="1">
      <c r="F963" s="24"/>
      <c r="I963" s="24"/>
    </row>
    <row r="964" spans="6:9" ht="13.5" customHeight="1">
      <c r="F964" s="24"/>
      <c r="I964" s="24"/>
    </row>
    <row r="965" spans="6:9" ht="13.5" customHeight="1">
      <c r="F965" s="24"/>
      <c r="I965" s="24"/>
    </row>
    <row r="966" spans="6:9" ht="13.5" customHeight="1">
      <c r="F966" s="24"/>
      <c r="I966" s="24"/>
    </row>
    <row r="967" spans="6:9" ht="13.5" customHeight="1">
      <c r="F967" s="24"/>
      <c r="I967" s="24"/>
    </row>
    <row r="968" spans="6:9" ht="13.5" customHeight="1">
      <c r="F968" s="24"/>
      <c r="I968" s="24"/>
    </row>
    <row r="969" spans="6:9" ht="13.5" customHeight="1">
      <c r="F969" s="24"/>
      <c r="I969" s="24"/>
    </row>
    <row r="970" spans="6:9" ht="13.5" customHeight="1">
      <c r="F970" s="24"/>
      <c r="I970" s="24"/>
    </row>
    <row r="971" spans="6:9" ht="13.5" customHeight="1">
      <c r="F971" s="24"/>
      <c r="I971" s="24"/>
    </row>
    <row r="972" spans="6:9" ht="13.5" customHeight="1">
      <c r="F972" s="24"/>
      <c r="I972" s="24"/>
    </row>
    <row r="973" spans="6:9" ht="13.5" customHeight="1">
      <c r="F973" s="24"/>
      <c r="I973" s="24"/>
    </row>
    <row r="974" spans="6:9" ht="13.5" customHeight="1">
      <c r="F974" s="24"/>
      <c r="I974" s="24"/>
    </row>
    <row r="975" spans="6:9" ht="13.5" customHeight="1">
      <c r="F975" s="24"/>
      <c r="I975" s="24"/>
    </row>
    <row r="976" spans="6:9" ht="13.5" customHeight="1">
      <c r="F976" s="24"/>
      <c r="I976" s="24"/>
    </row>
    <row r="977" spans="6:9" ht="13.5" customHeight="1">
      <c r="F977" s="24"/>
      <c r="I977" s="24"/>
    </row>
    <row r="978" spans="6:9" ht="13.5" customHeight="1">
      <c r="F978" s="24"/>
      <c r="I978" s="24"/>
    </row>
    <row r="979" spans="6:9" ht="13.5" customHeight="1">
      <c r="F979" s="24"/>
      <c r="I979" s="24"/>
    </row>
    <row r="980" spans="6:9" ht="13.5" customHeight="1">
      <c r="F980" s="24"/>
      <c r="I980" s="24"/>
    </row>
    <row r="981" spans="6:9" ht="13.5" customHeight="1">
      <c r="F981" s="24"/>
      <c r="I981" s="24"/>
    </row>
    <row r="982" spans="6:9" ht="13.5" customHeight="1">
      <c r="F982" s="24"/>
      <c r="I982" s="24"/>
    </row>
    <row r="983" spans="6:9" ht="13.5" customHeight="1">
      <c r="F983" s="24"/>
      <c r="I983" s="24"/>
    </row>
    <row r="984" spans="6:9" ht="13.5" customHeight="1">
      <c r="F984" s="24"/>
      <c r="I984" s="24"/>
    </row>
    <row r="985" spans="6:9" ht="13.5" customHeight="1">
      <c r="F985" s="24"/>
      <c r="I985" s="24"/>
    </row>
    <row r="986" spans="6:9" ht="13.5" customHeight="1">
      <c r="F986" s="24"/>
      <c r="I986" s="24"/>
    </row>
    <row r="987" spans="6:9" ht="13.5" customHeight="1">
      <c r="F987" s="24"/>
      <c r="I987" s="24"/>
    </row>
    <row r="988" spans="6:9" ht="13.5" customHeight="1">
      <c r="F988" s="24"/>
      <c r="I988" s="24"/>
    </row>
    <row r="989" spans="6:9" ht="13.5" customHeight="1">
      <c r="F989" s="24"/>
      <c r="I989" s="24"/>
    </row>
    <row r="990" spans="6:9" ht="13.5" customHeight="1">
      <c r="F990" s="24"/>
      <c r="I990" s="24"/>
    </row>
    <row r="991" spans="6:9" ht="13.5" customHeight="1">
      <c r="F991" s="24"/>
      <c r="I991" s="24"/>
    </row>
    <row r="992" spans="6:9" ht="13.5" customHeight="1">
      <c r="F992" s="24"/>
      <c r="I992" s="24"/>
    </row>
    <row r="993" spans="6:9" ht="13.5" customHeight="1">
      <c r="F993" s="24"/>
      <c r="I993" s="24"/>
    </row>
    <row r="994" spans="6:9" ht="13.5" customHeight="1">
      <c r="F994" s="24"/>
      <c r="I994" s="24"/>
    </row>
    <row r="995" spans="6:9" ht="13.5" customHeight="1">
      <c r="F995" s="24"/>
      <c r="I995" s="24"/>
    </row>
    <row r="996" spans="6:9" ht="13.5" customHeight="1">
      <c r="F996" s="24"/>
      <c r="I996" s="24"/>
    </row>
    <row r="997" spans="6:9" ht="13.5" customHeight="1">
      <c r="F997" s="24"/>
      <c r="I997" s="24"/>
    </row>
    <row r="998" spans="6:9" ht="13.5" customHeight="1">
      <c r="F998" s="24"/>
      <c r="I998" s="24"/>
    </row>
    <row r="999" spans="6:9" ht="13.5" customHeight="1">
      <c r="F999" s="24"/>
      <c r="I999" s="24"/>
    </row>
    <row r="1000" spans="6:9" ht="13.5" customHeight="1">
      <c r="F1000" s="24"/>
      <c r="I1000" s="24"/>
    </row>
  </sheetData>
  <mergeCells count="22">
    <mergeCell ref="E19:F19"/>
    <mergeCell ref="H19:I19"/>
    <mergeCell ref="H32:I32"/>
    <mergeCell ref="A61:B61"/>
    <mergeCell ref="F63:G63"/>
    <mergeCell ref="H63:J63"/>
    <mergeCell ref="E32:F32"/>
    <mergeCell ref="E43:F43"/>
    <mergeCell ref="H43:I43"/>
    <mergeCell ref="E54:F54"/>
    <mergeCell ref="H54:I54"/>
    <mergeCell ref="A57:B57"/>
    <mergeCell ref="A59:B59"/>
    <mergeCell ref="A5:B5"/>
    <mergeCell ref="C5:K5"/>
    <mergeCell ref="A6:B6"/>
    <mergeCell ref="C6:F6"/>
    <mergeCell ref="A1:K1"/>
    <mergeCell ref="A2:K2"/>
    <mergeCell ref="G3:H3"/>
    <mergeCell ref="I3:K3"/>
    <mergeCell ref="I4:K4"/>
  </mergeCells>
  <phoneticPr fontId="26"/>
  <printOptions horizontalCentered="1"/>
  <pageMargins left="0.62992125984251968" right="0.23622047244094491" top="0.35433070866141736" bottom="0.35433070866141736" header="0" footer="0"/>
  <pageSetup paperSize="9" scale="81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CFFFF"/>
  </sheetPr>
  <dimension ref="A1:I961"/>
  <sheetViews>
    <sheetView view="pageBreakPreview" zoomScaleNormal="100" zoomScaleSheetLayoutView="100" workbookViewId="0">
      <selection activeCell="D20" sqref="D20"/>
    </sheetView>
  </sheetViews>
  <sheetFormatPr defaultColWidth="14.42578125" defaultRowHeight="15" customHeight="1"/>
  <cols>
    <col min="1" max="1" width="5" customWidth="1"/>
    <col min="2" max="3" width="30.7109375" customWidth="1"/>
    <col min="4" max="4" width="38.85546875" customWidth="1"/>
    <col min="5" max="5" width="6" customWidth="1"/>
    <col min="6" max="24" width="8.7109375" customWidth="1"/>
  </cols>
  <sheetData>
    <row r="1" spans="1:9" ht="24.75" customHeight="1">
      <c r="A1" s="146" t="s">
        <v>160</v>
      </c>
      <c r="B1" s="147"/>
      <c r="C1" s="45">
        <f>COUNT('Entry Name Listing'!$O$13:$O$312)</f>
        <v>0</v>
      </c>
      <c r="D1" s="75"/>
    </row>
    <row r="2" spans="1:9" ht="15" customHeight="1">
      <c r="A2" s="47"/>
      <c r="C2" s="48"/>
      <c r="D2" s="55"/>
    </row>
    <row r="3" spans="1:9" ht="20.25" customHeight="1">
      <c r="A3" s="49" t="s">
        <v>46</v>
      </c>
      <c r="B3" s="49" t="s">
        <v>161</v>
      </c>
      <c r="C3" s="49" t="s">
        <v>162</v>
      </c>
      <c r="D3" s="50" t="s">
        <v>149</v>
      </c>
    </row>
    <row r="4" spans="1:9" ht="20.25" customHeight="1">
      <c r="A4" s="51">
        <v>1</v>
      </c>
      <c r="B4" s="5" t="str">
        <f>IFERROR(INDEX('Entry Name Listing'!$B$13:$B$312,MATCH(SMALL('Entry Name Listing'!$O$13:$O$312,ROW('Entry Name Listing'!$N1)),'Entry Name Listing'!$O$13:$O$312,0)),"")</f>
        <v/>
      </c>
      <c r="C4" s="5" t="str">
        <f>IFERROR(INDEX('Entry Name Listing'!$C$13:$C$312,MATCH(SMALL('Entry Name Listing'!$O$13:$O$312,ROW('Entry Name Listing'!$N1)),'Entry Name Listing'!$O$13:$O$312,0)),"")</f>
        <v/>
      </c>
      <c r="D4" s="5" t="str">
        <f t="array" ref="D4">IFERROR(INDEX('Entry Name Listing'!$D$13:$D$312,MATCH(SMALL('Entry Name Listing'!$O$13:$O$312,ROW('Entry Name Listing'!$N1)),'Entry Name Listing'!$O$13:$O$312,0)),"")</f>
        <v/>
      </c>
    </row>
    <row r="5" spans="1:9" ht="20.25" customHeight="1">
      <c r="A5" s="51">
        <v>2</v>
      </c>
      <c r="B5" s="5" t="str">
        <f>IFERROR(INDEX('Entry Name Listing'!$B$13:$B$312,MATCH(SMALL('Entry Name Listing'!$O$13:$O$312,ROW('Entry Name Listing'!$N2)),'Entry Name Listing'!$O$13:$O$312,0)),"")</f>
        <v/>
      </c>
      <c r="C5" s="5" t="str">
        <f>IFERROR(INDEX('Entry Name Listing'!$C$13:$C$312,MATCH(SMALL('Entry Name Listing'!$O$13:$O$312,ROW('Entry Name Listing'!$N2)),'Entry Name Listing'!$O$13:$O$312,0)),"")</f>
        <v/>
      </c>
      <c r="D5" s="5" t="str">
        <f t="array" ref="D5">IFERROR(INDEX('Entry Name Listing'!$D$13:$D$312,MATCH(SMALL('Entry Name Listing'!$O$13:$O$312,ROW('Entry Name Listing'!$N2)),'Entry Name Listing'!$O$13:$O$312,0)),"")</f>
        <v/>
      </c>
    </row>
    <row r="6" spans="1:9" ht="20.25" customHeight="1">
      <c r="A6" s="51">
        <v>3</v>
      </c>
      <c r="B6" s="5" t="str">
        <f>IFERROR(INDEX('Entry Name Listing'!$B$13:$B$312,MATCH(SMALL('Entry Name Listing'!$O$13:$O$312,ROW('Entry Name Listing'!$N3)),'Entry Name Listing'!$O$13:$O$312,0)),"")</f>
        <v/>
      </c>
      <c r="C6" s="5" t="str">
        <f>IFERROR(INDEX('Entry Name Listing'!$C$13:$C$312,MATCH(SMALL('Entry Name Listing'!$O$13:$O$312,ROW('Entry Name Listing'!$N3)),'Entry Name Listing'!$O$13:$O$312,0)),"")</f>
        <v/>
      </c>
      <c r="D6" s="5" t="str">
        <f t="array" ref="D6">IFERROR(INDEX('Entry Name Listing'!$D$13:$D$312,MATCH(SMALL('Entry Name Listing'!$O$13:$O$312,ROW('Entry Name Listing'!$N3)),'Entry Name Listing'!$O$13:$O$312,0)),"")</f>
        <v/>
      </c>
    </row>
    <row r="7" spans="1:9" ht="20.25" customHeight="1">
      <c r="A7" s="51">
        <v>4</v>
      </c>
      <c r="B7" s="5" t="str">
        <f>IFERROR(INDEX('Entry Name Listing'!$B$13:$B$312,MATCH(SMALL('Entry Name Listing'!$O$13:$O$312,ROW('Entry Name Listing'!$N4)),'Entry Name Listing'!$O$13:$O$312,0)),"")</f>
        <v/>
      </c>
      <c r="C7" s="5" t="str">
        <f>IFERROR(INDEX('Entry Name Listing'!$C$13:$C$312,MATCH(SMALL('Entry Name Listing'!$O$13:$O$312,ROW('Entry Name Listing'!$N4)),'Entry Name Listing'!$O$13:$O$312,0)),"")</f>
        <v/>
      </c>
      <c r="D7" s="5" t="str">
        <f t="array" ref="D7">IFERROR(INDEX('Entry Name Listing'!$D$13:$D$312,MATCH(SMALL('Entry Name Listing'!$O$13:$O$312,ROW('Entry Name Listing'!$N4)),'Entry Name Listing'!$O$13:$O$312,0)),"")</f>
        <v/>
      </c>
    </row>
    <row r="8" spans="1:9" ht="20.25" customHeight="1">
      <c r="A8" s="51">
        <v>5</v>
      </c>
      <c r="B8" s="5" t="str">
        <f>IFERROR(INDEX('Entry Name Listing'!$B$13:$B$312,MATCH(SMALL('Entry Name Listing'!$O$13:$O$312,ROW('Entry Name Listing'!$N5)),'Entry Name Listing'!$O$13:$O$312,0)),"")</f>
        <v/>
      </c>
      <c r="C8" s="5" t="str">
        <f>IFERROR(INDEX('Entry Name Listing'!$C$13:$C$312,MATCH(SMALL('Entry Name Listing'!$O$13:$O$312,ROW('Entry Name Listing'!$N5)),'Entry Name Listing'!$O$13:$O$312,0)),"")</f>
        <v/>
      </c>
      <c r="D8" s="5" t="str">
        <f t="array" ref="D8">IFERROR(INDEX('Entry Name Listing'!$D$13:$D$312,MATCH(SMALL('Entry Name Listing'!$O$13:$O$312,ROW('Entry Name Listing'!$N5)),'Entry Name Listing'!$O$13:$O$312,0)),"")</f>
        <v/>
      </c>
    </row>
    <row r="9" spans="1:9" ht="20.25" customHeight="1">
      <c r="A9" s="51">
        <v>6</v>
      </c>
      <c r="B9" s="5" t="str">
        <f>IFERROR(INDEX('Entry Name Listing'!$B$13:$B$312,MATCH(SMALL('Entry Name Listing'!$O$13:$O$312,ROW('Entry Name Listing'!$N6)),'Entry Name Listing'!$O$13:$O$312,0)),"")</f>
        <v/>
      </c>
      <c r="C9" s="5" t="str">
        <f>IFERROR(INDEX('Entry Name Listing'!$C$13:$C$312,MATCH(SMALL('Entry Name Listing'!$O$13:$O$312,ROW('Entry Name Listing'!$N6)),'Entry Name Listing'!$O$13:$O$312,0)),"")</f>
        <v/>
      </c>
      <c r="D9" s="5" t="str">
        <f t="array" ref="D9">IFERROR(INDEX('Entry Name Listing'!$D$13:$D$312,MATCH(SMALL('Entry Name Listing'!$O$13:$O$312,ROW('Entry Name Listing'!$N6)),'Entry Name Listing'!$O$13:$O$312,0)),"")</f>
        <v/>
      </c>
    </row>
    <row r="10" spans="1:9" ht="20.25" customHeight="1">
      <c r="A10" s="51">
        <v>7</v>
      </c>
      <c r="B10" s="5" t="str">
        <f>IFERROR(INDEX('Entry Name Listing'!$B$13:$B$312,MATCH(SMALL('Entry Name Listing'!$O$13:$O$312,ROW('Entry Name Listing'!$N7)),'Entry Name Listing'!$O$13:$O$312,0)),"")</f>
        <v/>
      </c>
      <c r="C10" s="5" t="str">
        <f>IFERROR(INDEX('Entry Name Listing'!$C$13:$C$312,MATCH(SMALL('Entry Name Listing'!$O$13:$O$312,ROW('Entry Name Listing'!$N7)),'Entry Name Listing'!$O$13:$O$312,0)),"")</f>
        <v/>
      </c>
      <c r="D10" s="5" t="str">
        <f t="array" ref="D10">IFERROR(INDEX('Entry Name Listing'!$D$13:$D$312,MATCH(SMALL('Entry Name Listing'!$O$13:$O$312,ROW('Entry Name Listing'!$N7)),'Entry Name Listing'!$O$13:$O$312,0)),"")</f>
        <v/>
      </c>
    </row>
    <row r="11" spans="1:9" ht="20.25" customHeight="1">
      <c r="A11" s="51">
        <v>8</v>
      </c>
      <c r="B11" s="5" t="str">
        <f>IFERROR(INDEX('Entry Name Listing'!$B$13:$B$312,MATCH(SMALL('Entry Name Listing'!$O$13:$O$312,ROW('Entry Name Listing'!$N8)),'Entry Name Listing'!$O$13:$O$312,0)),"")</f>
        <v/>
      </c>
      <c r="C11" s="5" t="str">
        <f>IFERROR(INDEX('Entry Name Listing'!$C$13:$C$312,MATCH(SMALL('Entry Name Listing'!$O$13:$O$312,ROW('Entry Name Listing'!$N8)),'Entry Name Listing'!$O$13:$O$312,0)),"")</f>
        <v/>
      </c>
      <c r="D11" s="5" t="str">
        <f t="array" ref="D11">IFERROR(INDEX('Entry Name Listing'!$D$13:$D$312,MATCH(SMALL('Entry Name Listing'!$O$13:$O$312,ROW('Entry Name Listing'!$N8)),'Entry Name Listing'!$O$13:$O$312,0)),"")</f>
        <v/>
      </c>
    </row>
    <row r="12" spans="1:9" ht="20.25" customHeight="1">
      <c r="A12" s="51">
        <v>9</v>
      </c>
      <c r="B12" s="5" t="str">
        <f>IFERROR(INDEX('Entry Name Listing'!$B$13:$B$312,MATCH(SMALL('Entry Name Listing'!$O$13:$O$312,ROW('Entry Name Listing'!$N9)),'Entry Name Listing'!$O$13:$O$312,0)),"")</f>
        <v/>
      </c>
      <c r="C12" s="5" t="str">
        <f>IFERROR(INDEX('Entry Name Listing'!$C$13:$C$312,MATCH(SMALL('Entry Name Listing'!$O$13:$O$312,ROW('Entry Name Listing'!$N9)),'Entry Name Listing'!$O$13:$O$312,0)),"")</f>
        <v/>
      </c>
      <c r="D12" s="5" t="str">
        <f t="array" ref="D12">IFERROR(INDEX('Entry Name Listing'!$D$13:$D$312,MATCH(SMALL('Entry Name Listing'!$O$13:$O$312,ROW('Entry Name Listing'!$N9)),'Entry Name Listing'!$O$13:$O$312,0)),"")</f>
        <v/>
      </c>
    </row>
    <row r="13" spans="1:9" ht="20.25" customHeight="1">
      <c r="A13" s="51">
        <v>10</v>
      </c>
      <c r="B13" s="5" t="str">
        <f>IFERROR(INDEX('Entry Name Listing'!$B$13:$B$312,MATCH(SMALL('Entry Name Listing'!$O$13:$O$312,ROW('Entry Name Listing'!$N10)),'Entry Name Listing'!$O$13:$O$312,0)),"")</f>
        <v/>
      </c>
      <c r="C13" s="5" t="str">
        <f>IFERROR(INDEX('Entry Name Listing'!$C$13:$C$312,MATCH(SMALL('Entry Name Listing'!$O$13:$O$312,ROW('Entry Name Listing'!$N10)),'Entry Name Listing'!$O$13:$O$312,0)),"")</f>
        <v/>
      </c>
      <c r="D13" s="5" t="str">
        <f t="array" ref="D13">IFERROR(INDEX('Entry Name Listing'!$D$13:$D$312,MATCH(SMALL('Entry Name Listing'!$O$13:$O$312,ROW('Entry Name Listing'!$N10)),'Entry Name Listing'!$O$13:$O$312,0)),"")</f>
        <v/>
      </c>
      <c r="I13" s="25"/>
    </row>
    <row r="14" spans="1:9" ht="20.25" customHeight="1">
      <c r="A14" s="51">
        <v>11</v>
      </c>
      <c r="B14" s="5" t="str">
        <f>IFERROR(INDEX('Entry Name Listing'!$B$13:$B$312,MATCH(SMALL('Entry Name Listing'!$O$13:$O$312,ROW('Entry Name Listing'!$N11)),'Entry Name Listing'!$O$13:$O$312,0)),"")</f>
        <v/>
      </c>
      <c r="C14" s="5" t="str">
        <f>IFERROR(INDEX('Entry Name Listing'!$C$13:$C$312,MATCH(SMALL('Entry Name Listing'!$O$13:$O$312,ROW('Entry Name Listing'!$N11)),'Entry Name Listing'!$O$13:$O$312,0)),"")</f>
        <v/>
      </c>
      <c r="D14" s="5" t="str">
        <f t="array" ref="D14">IFERROR(INDEX('Entry Name Listing'!$D$13:$D$312,MATCH(SMALL('Entry Name Listing'!$O$13:$O$312,ROW('Entry Name Listing'!$N11)),'Entry Name Listing'!$O$13:$O$312,0)),"")</f>
        <v/>
      </c>
    </row>
    <row r="15" spans="1:9" ht="20.25" customHeight="1">
      <c r="A15" s="51">
        <v>12</v>
      </c>
      <c r="B15" s="5" t="str">
        <f>IFERROR(INDEX('Entry Name Listing'!$B$13:$B$312,MATCH(SMALL('Entry Name Listing'!$O$13:$O$312,ROW('Entry Name Listing'!$N12)),'Entry Name Listing'!$O$13:$O$312,0)),"")</f>
        <v/>
      </c>
      <c r="C15" s="5" t="str">
        <f>IFERROR(INDEX('Entry Name Listing'!$C$13:$C$312,MATCH(SMALL('Entry Name Listing'!$O$13:$O$312,ROW('Entry Name Listing'!$N12)),'Entry Name Listing'!$O$13:$O$312,0)),"")</f>
        <v/>
      </c>
      <c r="D15" s="5" t="str">
        <f t="array" ref="D15">IFERROR(INDEX('Entry Name Listing'!$D$13:$D$312,MATCH(SMALL('Entry Name Listing'!$O$13:$O$312,ROW('Entry Name Listing'!$N12)),'Entry Name Listing'!$O$13:$O$312,0)),"")</f>
        <v/>
      </c>
    </row>
    <row r="16" spans="1:9" ht="20.25" customHeight="1">
      <c r="A16" s="51">
        <v>13</v>
      </c>
      <c r="B16" s="5" t="str">
        <f>IFERROR(INDEX('Entry Name Listing'!$B$13:$B$312,MATCH(SMALL('Entry Name Listing'!$O$13:$O$312,ROW('Entry Name Listing'!$N13)),'Entry Name Listing'!$O$13:$O$312,0)),"")</f>
        <v/>
      </c>
      <c r="C16" s="5" t="str">
        <f>IFERROR(INDEX('Entry Name Listing'!$C$13:$C$312,MATCH(SMALL('Entry Name Listing'!$O$13:$O$312,ROW('Entry Name Listing'!$N13)),'Entry Name Listing'!$O$13:$O$312,0)),"")</f>
        <v/>
      </c>
      <c r="D16" s="5" t="str">
        <f t="array" ref="D16">IFERROR(INDEX('Entry Name Listing'!$D$13:$D$312,MATCH(SMALL('Entry Name Listing'!$O$13:$O$312,ROW('Entry Name Listing'!$N13)),'Entry Name Listing'!$O$13:$O$312,0)),"")</f>
        <v/>
      </c>
    </row>
    <row r="17" spans="1:4" ht="20.25" customHeight="1">
      <c r="A17" s="51">
        <v>14</v>
      </c>
      <c r="B17" s="5" t="str">
        <f>IFERROR(INDEX('Entry Name Listing'!$B$13:$B$312,MATCH(SMALL('Entry Name Listing'!$O$13:$O$312,ROW('Entry Name Listing'!$N14)),'Entry Name Listing'!$O$13:$O$312,0)),"")</f>
        <v/>
      </c>
      <c r="C17" s="5" t="str">
        <f>IFERROR(INDEX('Entry Name Listing'!$C$13:$C$312,MATCH(SMALL('Entry Name Listing'!$O$13:$O$312,ROW('Entry Name Listing'!$N14)),'Entry Name Listing'!$O$13:$O$312,0)),"")</f>
        <v/>
      </c>
      <c r="D17" s="5" t="str">
        <f t="array" ref="D17">IFERROR(INDEX('Entry Name Listing'!$D$13:$D$312,MATCH(SMALL('Entry Name Listing'!$O$13:$O$312,ROW('Entry Name Listing'!$N14)),'Entry Name Listing'!$O$13:$O$312,0)),"")</f>
        <v/>
      </c>
    </row>
    <row r="18" spans="1:4" ht="20.25" customHeight="1">
      <c r="A18" s="51">
        <v>15</v>
      </c>
      <c r="B18" s="5" t="str">
        <f>IFERROR(INDEX('Entry Name Listing'!$B$13:$B$312,MATCH(SMALL('Entry Name Listing'!$O$13:$O$312,ROW('Entry Name Listing'!$N15)),'Entry Name Listing'!$O$13:$O$312,0)),"")</f>
        <v/>
      </c>
      <c r="C18" s="5" t="str">
        <f>IFERROR(INDEX('Entry Name Listing'!$C$13:$C$312,MATCH(SMALL('Entry Name Listing'!$O$13:$O$312,ROW('Entry Name Listing'!$N15)),'Entry Name Listing'!$O$13:$O$312,0)),"")</f>
        <v/>
      </c>
      <c r="D18" s="5" t="str">
        <f t="array" ref="D18">IFERROR(INDEX('Entry Name Listing'!$D$13:$D$312,MATCH(SMALL('Entry Name Listing'!$O$13:$O$312,ROW('Entry Name Listing'!$N15)),'Entry Name Listing'!$O$13:$O$312,0)),"")</f>
        <v/>
      </c>
    </row>
    <row r="19" spans="1:4" ht="20.25" customHeight="1">
      <c r="A19" s="51">
        <v>16</v>
      </c>
      <c r="B19" s="5" t="str">
        <f>IFERROR(INDEX('Entry Name Listing'!$B$13:$B$312,MATCH(SMALL('Entry Name Listing'!$O$13:$O$312,ROW('Entry Name Listing'!$N16)),'Entry Name Listing'!$O$13:$O$312,0)),"")</f>
        <v/>
      </c>
      <c r="C19" s="5" t="str">
        <f>IFERROR(INDEX('Entry Name Listing'!$C$13:$C$312,MATCH(SMALL('Entry Name Listing'!$O$13:$O$312,ROW('Entry Name Listing'!$N16)),'Entry Name Listing'!$O$13:$O$312,0)),"")</f>
        <v/>
      </c>
      <c r="D19" s="5" t="str">
        <f t="array" ref="D19">IFERROR(INDEX('Entry Name Listing'!$D$13:$D$312,MATCH(SMALL('Entry Name Listing'!$O$13:$O$312,ROW('Entry Name Listing'!$N16)),'Entry Name Listing'!$O$13:$O$312,0)),"")</f>
        <v/>
      </c>
    </row>
    <row r="20" spans="1:4" ht="20.25" customHeight="1">
      <c r="A20" s="51">
        <v>17</v>
      </c>
      <c r="B20" s="5" t="str">
        <f>IFERROR(INDEX('Entry Name Listing'!$B$13:$B$312,MATCH(SMALL('Entry Name Listing'!$O$13:$O$312,ROW('Entry Name Listing'!$N17)),'Entry Name Listing'!$O$13:$O$312,0)),"")</f>
        <v/>
      </c>
      <c r="C20" s="5" t="str">
        <f>IFERROR(INDEX('Entry Name Listing'!$C$13:$C$312,MATCH(SMALL('Entry Name Listing'!$O$13:$O$312,ROW('Entry Name Listing'!$N17)),'Entry Name Listing'!$O$13:$O$312,0)),"")</f>
        <v/>
      </c>
      <c r="D20" s="5" t="str">
        <f t="array" ref="D20">IFERROR(INDEX('Entry Name Listing'!$D$13:$D$312,MATCH(SMALL('Entry Name Listing'!$O$13:$O$312,ROW('Entry Name Listing'!$N17)),'Entry Name Listing'!$O$13:$O$312,0)),"")</f>
        <v/>
      </c>
    </row>
    <row r="21" spans="1:4" ht="20.25" customHeight="1">
      <c r="A21" s="51">
        <v>18</v>
      </c>
      <c r="B21" s="5" t="str">
        <f>IFERROR(INDEX('Entry Name Listing'!$B$13:$B$312,MATCH(SMALL('Entry Name Listing'!$O$13:$O$312,ROW('Entry Name Listing'!$N18)),'Entry Name Listing'!$O$13:$O$312,0)),"")</f>
        <v/>
      </c>
      <c r="C21" s="5" t="str">
        <f>IFERROR(INDEX('Entry Name Listing'!$C$13:$C$312,MATCH(SMALL('Entry Name Listing'!$O$13:$O$312,ROW('Entry Name Listing'!$N18)),'Entry Name Listing'!$O$13:$O$312,0)),"")</f>
        <v/>
      </c>
      <c r="D21" s="5" t="str">
        <f t="array" ref="D21">IFERROR(INDEX('Entry Name Listing'!$D$13:$D$312,MATCH(SMALL('Entry Name Listing'!$O$13:$O$312,ROW('Entry Name Listing'!$N18)),'Entry Name Listing'!$O$13:$O$312,0)),"")</f>
        <v/>
      </c>
    </row>
    <row r="22" spans="1:4" ht="20.25" customHeight="1">
      <c r="A22" s="51">
        <v>19</v>
      </c>
      <c r="B22" s="5" t="str">
        <f>IFERROR(INDEX('Entry Name Listing'!$B$13:$B$312,MATCH(SMALL('Entry Name Listing'!$O$13:$O$312,ROW('Entry Name Listing'!$N19)),'Entry Name Listing'!$O$13:$O$312,0)),"")</f>
        <v/>
      </c>
      <c r="C22" s="5" t="str">
        <f>IFERROR(INDEX('Entry Name Listing'!$C$13:$C$312,MATCH(SMALL('Entry Name Listing'!$O$13:$O$312,ROW('Entry Name Listing'!$N19)),'Entry Name Listing'!$O$13:$O$312,0)),"")</f>
        <v/>
      </c>
      <c r="D22" s="5" t="str">
        <f t="array" ref="D22">IFERROR(INDEX('Entry Name Listing'!$D$13:$D$312,MATCH(SMALL('Entry Name Listing'!$O$13:$O$312,ROW('Entry Name Listing'!$N19)),'Entry Name Listing'!$O$13:$O$312,0)),"")</f>
        <v/>
      </c>
    </row>
    <row r="23" spans="1:4" ht="20.25" customHeight="1">
      <c r="A23" s="51">
        <v>20</v>
      </c>
      <c r="B23" s="5" t="str">
        <f>IFERROR(INDEX('Entry Name Listing'!$B$13:$B$312,MATCH(SMALL('Entry Name Listing'!$O$13:$O$312,ROW('Entry Name Listing'!$N20)),'Entry Name Listing'!$O$13:$O$312,0)),"")</f>
        <v/>
      </c>
      <c r="C23" s="5" t="str">
        <f>IFERROR(INDEX('Entry Name Listing'!$C$13:$C$312,MATCH(SMALL('Entry Name Listing'!$O$13:$O$312,ROW('Entry Name Listing'!$N20)),'Entry Name Listing'!$O$13:$O$312,0)),"")</f>
        <v/>
      </c>
      <c r="D23" s="5" t="str">
        <f t="array" ref="D23">IFERROR(INDEX('Entry Name Listing'!$D$13:$D$312,MATCH(SMALL('Entry Name Listing'!$O$13:$O$312,ROW('Entry Name Listing'!$N20)),'Entry Name Listing'!$O$13:$O$312,0)),"")</f>
        <v/>
      </c>
    </row>
    <row r="24" spans="1:4" ht="13.5" customHeight="1">
      <c r="B24" s="52"/>
      <c r="C24" s="52"/>
      <c r="D24" s="52"/>
    </row>
    <row r="25" spans="1:4" ht="24.75" customHeight="1">
      <c r="A25" s="146" t="s">
        <v>170</v>
      </c>
      <c r="B25" s="147"/>
      <c r="C25" s="45">
        <f>COUNT('Entry Name Listing'!$S$13:$S$312)</f>
        <v>0</v>
      </c>
      <c r="D25" s="75"/>
    </row>
    <row r="26" spans="1:4" ht="15" customHeight="1">
      <c r="A26" s="47"/>
      <c r="C26" s="48"/>
      <c r="D26" s="55"/>
    </row>
    <row r="27" spans="1:4" ht="20.25" customHeight="1">
      <c r="A27" s="49" t="s">
        <v>46</v>
      </c>
      <c r="B27" s="49" t="s">
        <v>161</v>
      </c>
      <c r="C27" s="49" t="s">
        <v>162</v>
      </c>
      <c r="D27" s="50" t="s">
        <v>149</v>
      </c>
    </row>
    <row r="28" spans="1:4" ht="20.25" customHeight="1">
      <c r="A28" s="51">
        <v>1</v>
      </c>
      <c r="B28" s="5" t="str">
        <f t="array" ref="B28">IFERROR(INDEX('Entry Name Listing'!$B$13:$B$312,MATCH(SMALL('Entry Name Listing'!$S$13:$S$312,ROW('Entry Name Listing'!$N1)),'Entry Name Listing'!$S$13:$S$312,0)),"")</f>
        <v/>
      </c>
      <c r="C28" s="5" t="str">
        <f t="array" ref="C28">IFERROR(INDEX('Entry Name Listing'!$C$13:$C$312,MATCH(SMALL('Entry Name Listing'!$S$13:$S$312,ROW('Entry Name Listing'!$N1)),'Entry Name Listing'!$S$13:$S$312,0)),"")</f>
        <v/>
      </c>
      <c r="D28" s="5" t="str">
        <f t="array" ref="D28">IFERROR(INDEX('Entry Name Listing'!$D$13:$D$312,MATCH(SMALL('Entry Name Listing'!$S$13:$S$312,ROW('Entry Name Listing'!$N1)),'Entry Name Listing'!$S$13:$S$312,0)),"")</f>
        <v/>
      </c>
    </row>
    <row r="29" spans="1:4" ht="20.25" customHeight="1">
      <c r="A29" s="51">
        <v>2</v>
      </c>
      <c r="B29" s="5" t="str">
        <f t="array" ref="B29">IFERROR(INDEX('Entry Name Listing'!$B$13:$B$312,MATCH(SMALL('Entry Name Listing'!$S$13:$S$312,ROW('Entry Name Listing'!$N2)),'Entry Name Listing'!$S$13:$S$312,0)),"")</f>
        <v/>
      </c>
      <c r="C29" s="5" t="str">
        <f t="array" ref="C29">IFERROR(INDEX('Entry Name Listing'!$C$13:$C$312,MATCH(SMALL('Entry Name Listing'!$S$13:$S$312,ROW('Entry Name Listing'!$N2)),'Entry Name Listing'!$S$13:$S$312,0)),"")</f>
        <v/>
      </c>
      <c r="D29" s="5" t="str">
        <f t="array" ref="D29">IFERROR(INDEX('Entry Name Listing'!$D$13:$D$312,MATCH(SMALL('Entry Name Listing'!$S$13:$S$312,ROW('Entry Name Listing'!$N2)),'Entry Name Listing'!$S$13:$S$312,0)),"")</f>
        <v/>
      </c>
    </row>
    <row r="30" spans="1:4" ht="20.25" customHeight="1">
      <c r="A30" s="51">
        <v>3</v>
      </c>
      <c r="B30" s="5" t="str">
        <f t="array" ref="B30">IFERROR(INDEX('Entry Name Listing'!$B$13:$B$312,MATCH(SMALL('Entry Name Listing'!$S$13:$S$312,ROW('Entry Name Listing'!$N3)),'Entry Name Listing'!$S$13:$S$312,0)),"")</f>
        <v/>
      </c>
      <c r="C30" s="5" t="str">
        <f t="array" ref="C30">IFERROR(INDEX('Entry Name Listing'!$C$13:$C$312,MATCH(SMALL('Entry Name Listing'!$S$13:$S$312,ROW('Entry Name Listing'!$N3)),'Entry Name Listing'!$S$13:$S$312,0)),"")</f>
        <v/>
      </c>
      <c r="D30" s="5" t="str">
        <f t="array" ref="D30">IFERROR(INDEX('Entry Name Listing'!$D$13:$D$312,MATCH(SMALL('Entry Name Listing'!$S$13:$S$312,ROW('Entry Name Listing'!$N3)),'Entry Name Listing'!$S$13:$S$312,0)),"")</f>
        <v/>
      </c>
    </row>
    <row r="31" spans="1:4" ht="20.25" customHeight="1">
      <c r="A31" s="51">
        <v>4</v>
      </c>
      <c r="B31" s="5" t="str">
        <f t="array" ref="B31">IFERROR(INDEX('Entry Name Listing'!$B$13:$B$312,MATCH(SMALL('Entry Name Listing'!$S$13:$S$312,ROW('Entry Name Listing'!$N4)),'Entry Name Listing'!$S$13:$S$312,0)),"")</f>
        <v/>
      </c>
      <c r="C31" s="5" t="str">
        <f t="array" ref="C31">IFERROR(INDEX('Entry Name Listing'!$C$13:$C$312,MATCH(SMALL('Entry Name Listing'!$S$13:$S$312,ROW('Entry Name Listing'!$N4)),'Entry Name Listing'!$S$13:$S$312,0)),"")</f>
        <v/>
      </c>
      <c r="D31" s="5" t="str">
        <f t="array" ref="D31">IFERROR(INDEX('Entry Name Listing'!$D$13:$D$312,MATCH(SMALL('Entry Name Listing'!$S$13:$S$312,ROW('Entry Name Listing'!$N4)),'Entry Name Listing'!$S$13:$S$312,0)),"")</f>
        <v/>
      </c>
    </row>
    <row r="32" spans="1:4" ht="20.25" customHeight="1">
      <c r="A32" s="51">
        <v>5</v>
      </c>
      <c r="B32" s="5" t="str">
        <f t="array" ref="B32">IFERROR(INDEX('Entry Name Listing'!$B$13:$B$312,MATCH(SMALL('Entry Name Listing'!$S$13:$S$312,ROW('Entry Name Listing'!$N5)),'Entry Name Listing'!$S$13:$S$312,0)),"")</f>
        <v/>
      </c>
      <c r="C32" s="5" t="str">
        <f t="array" ref="C32">IFERROR(INDEX('Entry Name Listing'!$C$13:$C$312,MATCH(SMALL('Entry Name Listing'!$S$13:$S$312,ROW('Entry Name Listing'!$N5)),'Entry Name Listing'!$S$13:$S$312,0)),"")</f>
        <v/>
      </c>
      <c r="D32" s="5" t="str">
        <f t="array" ref="D32">IFERROR(INDEX('Entry Name Listing'!$D$13:$D$312,MATCH(SMALL('Entry Name Listing'!$S$13:$S$312,ROW('Entry Name Listing'!$N5)),'Entry Name Listing'!$S$13:$S$312,0)),"")</f>
        <v/>
      </c>
    </row>
    <row r="33" spans="1:9" ht="20.25" customHeight="1">
      <c r="A33" s="51">
        <v>6</v>
      </c>
      <c r="B33" s="5" t="str">
        <f t="array" ref="B33">IFERROR(INDEX('Entry Name Listing'!$B$13:$B$312,MATCH(SMALL('Entry Name Listing'!$S$13:$S$312,ROW('Entry Name Listing'!$N6)),'Entry Name Listing'!$S$13:$S$312,0)),"")</f>
        <v/>
      </c>
      <c r="C33" s="5" t="str">
        <f t="array" ref="C33">IFERROR(INDEX('Entry Name Listing'!$C$13:$C$312,MATCH(SMALL('Entry Name Listing'!$S$13:$S$312,ROW('Entry Name Listing'!$N6)),'Entry Name Listing'!$S$13:$S$312,0)),"")</f>
        <v/>
      </c>
      <c r="D33" s="5" t="str">
        <f t="array" ref="D33">IFERROR(INDEX('Entry Name Listing'!$D$13:$D$312,MATCH(SMALL('Entry Name Listing'!$S$13:$S$312,ROW('Entry Name Listing'!$N6)),'Entry Name Listing'!$S$13:$S$312,0)),"")</f>
        <v/>
      </c>
    </row>
    <row r="34" spans="1:9" ht="20.25" customHeight="1">
      <c r="A34" s="51">
        <v>7</v>
      </c>
      <c r="B34" s="5" t="str">
        <f t="array" ref="B34">IFERROR(INDEX('Entry Name Listing'!$B$13:$B$312,MATCH(SMALL('Entry Name Listing'!$S$13:$S$312,ROW('Entry Name Listing'!$N7)),'Entry Name Listing'!$S$13:$S$312,0)),"")</f>
        <v/>
      </c>
      <c r="C34" s="5" t="str">
        <f t="array" ref="C34">IFERROR(INDEX('Entry Name Listing'!$C$13:$C$312,MATCH(SMALL('Entry Name Listing'!$S$13:$S$312,ROW('Entry Name Listing'!$N7)),'Entry Name Listing'!$S$13:$S$312,0)),"")</f>
        <v/>
      </c>
      <c r="D34" s="5" t="str">
        <f t="array" ref="D34">IFERROR(INDEX('Entry Name Listing'!$D$13:$D$312,MATCH(SMALL('Entry Name Listing'!$S$13:$S$312,ROW('Entry Name Listing'!$N7)),'Entry Name Listing'!$S$13:$S$312,0)),"")</f>
        <v/>
      </c>
    </row>
    <row r="35" spans="1:9" ht="20.25" customHeight="1">
      <c r="A35" s="51">
        <v>8</v>
      </c>
      <c r="B35" s="5" t="str">
        <f t="array" ref="B35">IFERROR(INDEX('Entry Name Listing'!$B$13:$B$312,MATCH(SMALL('Entry Name Listing'!$S$13:$S$312,ROW('Entry Name Listing'!$N8)),'Entry Name Listing'!$S$13:$S$312,0)),"")</f>
        <v/>
      </c>
      <c r="C35" s="5" t="str">
        <f t="array" ref="C35">IFERROR(INDEX('Entry Name Listing'!$C$13:$C$312,MATCH(SMALL('Entry Name Listing'!$S$13:$S$312,ROW('Entry Name Listing'!$N8)),'Entry Name Listing'!$S$13:$S$312,0)),"")</f>
        <v/>
      </c>
      <c r="D35" s="5" t="str">
        <f t="array" ref="D35">IFERROR(INDEX('Entry Name Listing'!$D$13:$D$312,MATCH(SMALL('Entry Name Listing'!$S$13:$S$312,ROW('Entry Name Listing'!$N8)),'Entry Name Listing'!$S$13:$S$312,0)),"")</f>
        <v/>
      </c>
    </row>
    <row r="36" spans="1:9" ht="20.25" customHeight="1">
      <c r="A36" s="51">
        <v>9</v>
      </c>
      <c r="B36" s="5" t="str">
        <f t="array" ref="B36">IFERROR(INDEX('Entry Name Listing'!$B$13:$B$312,MATCH(SMALL('Entry Name Listing'!$S$13:$S$312,ROW('Entry Name Listing'!$N9)),'Entry Name Listing'!$S$13:$S$312,0)),"")</f>
        <v/>
      </c>
      <c r="C36" s="5" t="str">
        <f t="array" ref="C36">IFERROR(INDEX('Entry Name Listing'!$C$13:$C$312,MATCH(SMALL('Entry Name Listing'!$S$13:$S$312,ROW('Entry Name Listing'!$N9)),'Entry Name Listing'!$S$13:$S$312,0)),"")</f>
        <v/>
      </c>
      <c r="D36" s="5" t="str">
        <f t="array" ref="D36">IFERROR(INDEX('Entry Name Listing'!$D$13:$D$312,MATCH(SMALL('Entry Name Listing'!$S$13:$S$312,ROW('Entry Name Listing'!$N9)),'Entry Name Listing'!$S$13:$S$312,0)),"")</f>
        <v/>
      </c>
    </row>
    <row r="37" spans="1:9" ht="20.25" customHeight="1">
      <c r="A37" s="51">
        <v>10</v>
      </c>
      <c r="B37" s="5" t="str">
        <f t="array" ref="B37">IFERROR(INDEX('Entry Name Listing'!$B$13:$B$312,MATCH(SMALL('Entry Name Listing'!$S$13:$S$312,ROW('Entry Name Listing'!$N10)),'Entry Name Listing'!$S$13:$S$312,0)),"")</f>
        <v/>
      </c>
      <c r="C37" s="5" t="str">
        <f t="array" ref="C37">IFERROR(INDEX('Entry Name Listing'!$C$13:$C$312,MATCH(SMALL('Entry Name Listing'!$S$13:$S$312,ROW('Entry Name Listing'!$N10)),'Entry Name Listing'!$S$13:$S$312,0)),"")</f>
        <v/>
      </c>
      <c r="D37" s="5" t="str">
        <f t="array" ref="D37">IFERROR(INDEX('Entry Name Listing'!$D$13:$D$312,MATCH(SMALL('Entry Name Listing'!$S$13:$S$312,ROW('Entry Name Listing'!$N10)),'Entry Name Listing'!$S$13:$S$312,0)),"")</f>
        <v/>
      </c>
      <c r="I37" s="25"/>
    </row>
    <row r="38" spans="1:9" ht="20.25" customHeight="1">
      <c r="A38" s="51">
        <v>11</v>
      </c>
      <c r="B38" s="5" t="str">
        <f t="array" ref="B38">IFERROR(INDEX('Entry Name Listing'!$B$13:$B$312,MATCH(SMALL('Entry Name Listing'!$S$13:$S$312,ROW('Entry Name Listing'!$N11)),'Entry Name Listing'!$S$13:$S$312,0)),"")</f>
        <v/>
      </c>
      <c r="C38" s="5" t="str">
        <f t="array" ref="C38">IFERROR(INDEX('Entry Name Listing'!$C$13:$C$312,MATCH(SMALL('Entry Name Listing'!$S$13:$S$312,ROW('Entry Name Listing'!$N11)),'Entry Name Listing'!$S$13:$S$312,0)),"")</f>
        <v/>
      </c>
      <c r="D38" s="5" t="str">
        <f t="array" ref="D38">IFERROR(INDEX('Entry Name Listing'!$D$13:$D$312,MATCH(SMALL('Entry Name Listing'!$S$13:$S$312,ROW('Entry Name Listing'!$N11)),'Entry Name Listing'!$S$13:$S$312,0)),"")</f>
        <v/>
      </c>
    </row>
    <row r="39" spans="1:9" ht="20.25" customHeight="1">
      <c r="A39" s="51">
        <v>12</v>
      </c>
      <c r="B39" s="5" t="str">
        <f t="array" ref="B39">IFERROR(INDEX('Entry Name Listing'!$B$13:$B$312,MATCH(SMALL('Entry Name Listing'!$S$13:$S$312,ROW('Entry Name Listing'!$N12)),'Entry Name Listing'!$S$13:$S$312,0)),"")</f>
        <v/>
      </c>
      <c r="C39" s="5" t="str">
        <f t="array" ref="C39">IFERROR(INDEX('Entry Name Listing'!$C$13:$C$312,MATCH(SMALL('Entry Name Listing'!$S$13:$S$312,ROW('Entry Name Listing'!$N12)),'Entry Name Listing'!$S$13:$S$312,0)),"")</f>
        <v/>
      </c>
      <c r="D39" s="5" t="str">
        <f t="array" ref="D39">IFERROR(INDEX('Entry Name Listing'!$D$13:$D$312,MATCH(SMALL('Entry Name Listing'!$S$13:$S$312,ROW('Entry Name Listing'!$N12)),'Entry Name Listing'!$S$13:$S$312,0)),"")</f>
        <v/>
      </c>
    </row>
    <row r="40" spans="1:9" ht="20.25" customHeight="1">
      <c r="A40" s="51">
        <v>13</v>
      </c>
      <c r="B40" s="5" t="str">
        <f t="array" ref="B40">IFERROR(INDEX('Entry Name Listing'!$B$13:$B$312,MATCH(SMALL('Entry Name Listing'!$S$13:$S$312,ROW('Entry Name Listing'!$N13)),'Entry Name Listing'!$S$13:$S$312,0)),"")</f>
        <v/>
      </c>
      <c r="C40" s="5" t="str">
        <f t="array" ref="C40">IFERROR(INDEX('Entry Name Listing'!$C$13:$C$312,MATCH(SMALL('Entry Name Listing'!$S$13:$S$312,ROW('Entry Name Listing'!$N13)),'Entry Name Listing'!$S$13:$S$312,0)),"")</f>
        <v/>
      </c>
      <c r="D40" s="5" t="str">
        <f t="array" ref="D40">IFERROR(INDEX('Entry Name Listing'!$D$13:$D$312,MATCH(SMALL('Entry Name Listing'!$S$13:$S$312,ROW('Entry Name Listing'!$N13)),'Entry Name Listing'!$S$13:$S$312,0)),"")</f>
        <v/>
      </c>
    </row>
    <row r="41" spans="1:9" ht="20.25" customHeight="1">
      <c r="A41" s="51">
        <v>14</v>
      </c>
      <c r="B41" s="5" t="str">
        <f t="array" ref="B41">IFERROR(INDEX('Entry Name Listing'!$B$13:$B$312,MATCH(SMALL('Entry Name Listing'!$S$13:$S$312,ROW('Entry Name Listing'!$N14)),'Entry Name Listing'!$S$13:$S$312,0)),"")</f>
        <v/>
      </c>
      <c r="C41" s="5" t="str">
        <f t="array" ref="C41">IFERROR(INDEX('Entry Name Listing'!$C$13:$C$312,MATCH(SMALL('Entry Name Listing'!$S$13:$S$312,ROW('Entry Name Listing'!$N14)),'Entry Name Listing'!$S$13:$S$312,0)),"")</f>
        <v/>
      </c>
      <c r="D41" s="5" t="str">
        <f t="array" ref="D41">IFERROR(INDEX('Entry Name Listing'!$D$13:$D$312,MATCH(SMALL('Entry Name Listing'!$S$13:$S$312,ROW('Entry Name Listing'!$N14)),'Entry Name Listing'!$S$13:$S$312,0)),"")</f>
        <v/>
      </c>
    </row>
    <row r="42" spans="1:9" ht="20.25" customHeight="1">
      <c r="A42" s="51">
        <v>15</v>
      </c>
      <c r="B42" s="5" t="str">
        <f t="array" ref="B42">IFERROR(INDEX('Entry Name Listing'!$B$13:$B$312,MATCH(SMALL('Entry Name Listing'!$S$13:$S$312,ROW('Entry Name Listing'!$N15)),'Entry Name Listing'!$S$13:$S$312,0)),"")</f>
        <v/>
      </c>
      <c r="C42" s="5" t="str">
        <f t="array" ref="C42">IFERROR(INDEX('Entry Name Listing'!$C$13:$C$312,MATCH(SMALL('Entry Name Listing'!$S$13:$S$312,ROW('Entry Name Listing'!$N15)),'Entry Name Listing'!$S$13:$S$312,0)),"")</f>
        <v/>
      </c>
      <c r="D42" s="5" t="str">
        <f t="array" ref="D42">IFERROR(INDEX('Entry Name Listing'!$D$13:$D$312,MATCH(SMALL('Entry Name Listing'!$S$13:$S$312,ROW('Entry Name Listing'!$N15)),'Entry Name Listing'!$S$13:$S$312,0)),"")</f>
        <v/>
      </c>
    </row>
    <row r="43" spans="1:9" ht="20.25" customHeight="1">
      <c r="A43" s="51">
        <v>16</v>
      </c>
      <c r="B43" s="5" t="str">
        <f t="array" ref="B43">IFERROR(INDEX('Entry Name Listing'!$B$13:$B$312,MATCH(SMALL('Entry Name Listing'!$S$13:$S$312,ROW('Entry Name Listing'!$N16)),'Entry Name Listing'!$S$13:$S$312,0)),"")</f>
        <v/>
      </c>
      <c r="C43" s="5" t="str">
        <f t="array" ref="C43">IFERROR(INDEX('Entry Name Listing'!$C$13:$C$312,MATCH(SMALL('Entry Name Listing'!$S$13:$S$312,ROW('Entry Name Listing'!$N16)),'Entry Name Listing'!$S$13:$S$312,0)),"")</f>
        <v/>
      </c>
      <c r="D43" s="5" t="str">
        <f t="array" ref="D43">IFERROR(INDEX('Entry Name Listing'!$D$13:$D$312,MATCH(SMALL('Entry Name Listing'!$S$13:$S$312,ROW('Entry Name Listing'!$N16)),'Entry Name Listing'!$S$13:$S$312,0)),"")</f>
        <v/>
      </c>
    </row>
    <row r="44" spans="1:9" ht="20.25" customHeight="1">
      <c r="A44" s="51">
        <v>17</v>
      </c>
      <c r="B44" s="5" t="str">
        <f t="array" ref="B44">IFERROR(INDEX('Entry Name Listing'!$B$13:$B$312,MATCH(SMALL('Entry Name Listing'!$S$13:$S$312,ROW('Entry Name Listing'!$N17)),'Entry Name Listing'!$S$13:$S$312,0)),"")</f>
        <v/>
      </c>
      <c r="C44" s="5" t="str">
        <f t="array" ref="C44">IFERROR(INDEX('Entry Name Listing'!$C$13:$C$312,MATCH(SMALL('Entry Name Listing'!$S$13:$S$312,ROW('Entry Name Listing'!$N17)),'Entry Name Listing'!$S$13:$S$312,0)),"")</f>
        <v/>
      </c>
      <c r="D44" s="5" t="str">
        <f t="array" ref="D44">IFERROR(INDEX('Entry Name Listing'!$D$13:$D$312,MATCH(SMALL('Entry Name Listing'!$S$13:$S$312,ROW('Entry Name Listing'!$N17)),'Entry Name Listing'!$S$13:$S$312,0)),"")</f>
        <v/>
      </c>
    </row>
    <row r="45" spans="1:9" ht="20.25" customHeight="1">
      <c r="A45" s="51">
        <v>18</v>
      </c>
      <c r="B45" s="5" t="str">
        <f t="array" ref="B45">IFERROR(INDEX('Entry Name Listing'!$B$13:$B$312,MATCH(SMALL('Entry Name Listing'!$S$13:$S$312,ROW('Entry Name Listing'!$N18)),'Entry Name Listing'!$S$13:$S$312,0)),"")</f>
        <v/>
      </c>
      <c r="C45" s="5" t="str">
        <f t="array" ref="C45">IFERROR(INDEX('Entry Name Listing'!$C$13:$C$312,MATCH(SMALL('Entry Name Listing'!$S$13:$S$312,ROW('Entry Name Listing'!$N18)),'Entry Name Listing'!$S$13:$S$312,0)),"")</f>
        <v/>
      </c>
      <c r="D45" s="5" t="str">
        <f t="array" ref="D45">IFERROR(INDEX('Entry Name Listing'!$D$13:$D$312,MATCH(SMALL('Entry Name Listing'!$S$13:$S$312,ROW('Entry Name Listing'!$N18)),'Entry Name Listing'!$S$13:$S$312,0)),"")</f>
        <v/>
      </c>
    </row>
    <row r="46" spans="1:9" ht="20.25" customHeight="1">
      <c r="A46" s="51">
        <v>19</v>
      </c>
      <c r="B46" s="5" t="str">
        <f t="array" ref="B46">IFERROR(INDEX('Entry Name Listing'!$B$13:$B$312,MATCH(SMALL('Entry Name Listing'!$S$13:$S$312,ROW('Entry Name Listing'!$N19)),'Entry Name Listing'!$S$13:$S$312,0)),"")</f>
        <v/>
      </c>
      <c r="C46" s="5" t="str">
        <f t="array" ref="C46">IFERROR(INDEX('Entry Name Listing'!$C$13:$C$312,MATCH(SMALL('Entry Name Listing'!$S$13:$S$312,ROW('Entry Name Listing'!$N19)),'Entry Name Listing'!$S$13:$S$312,0)),"")</f>
        <v/>
      </c>
      <c r="D46" s="5" t="str">
        <f t="array" ref="D46">IFERROR(INDEX('Entry Name Listing'!$D$13:$D$312,MATCH(SMALL('Entry Name Listing'!$S$13:$S$312,ROW('Entry Name Listing'!$N19)),'Entry Name Listing'!$S$13:$S$312,0)),"")</f>
        <v/>
      </c>
    </row>
    <row r="47" spans="1:9" ht="20.25" customHeight="1">
      <c r="A47" s="51">
        <v>20</v>
      </c>
      <c r="B47" s="5" t="str">
        <f t="array" ref="B47">IFERROR(INDEX('Entry Name Listing'!$B$13:$B$312,MATCH(SMALL('Entry Name Listing'!$S$13:$S$312,ROW('Entry Name Listing'!$N20)),'Entry Name Listing'!$S$13:$S$312,0)),"")</f>
        <v/>
      </c>
      <c r="C47" s="5" t="str">
        <f t="array" ref="C47">IFERROR(INDEX('Entry Name Listing'!$C$13:$C$312,MATCH(SMALL('Entry Name Listing'!$S$13:$S$312,ROW('Entry Name Listing'!$N20)),'Entry Name Listing'!$S$13:$S$312,0)),"")</f>
        <v/>
      </c>
      <c r="D47" s="5" t="str">
        <f t="array" ref="D47">IFERROR(INDEX('Entry Name Listing'!$D$13:$D$312,MATCH(SMALL('Entry Name Listing'!$S$13:$S$312,ROW('Entry Name Listing'!$N20)),'Entry Name Listing'!$S$13:$S$312,0)),"")</f>
        <v/>
      </c>
    </row>
    <row r="48" spans="1:9" ht="13.5" customHeight="1">
      <c r="B48" s="52"/>
      <c r="C48" s="52"/>
      <c r="D48" s="52"/>
    </row>
    <row r="49" spans="1:9" ht="24.75" customHeight="1">
      <c r="A49" s="146" t="s">
        <v>163</v>
      </c>
      <c r="B49" s="147"/>
      <c r="C49" s="45">
        <f>COUNT('Entry Name Listing'!$W$13:$W$312)</f>
        <v>0</v>
      </c>
      <c r="D49" s="75"/>
    </row>
    <row r="50" spans="1:9" ht="15" customHeight="1">
      <c r="A50" s="47"/>
      <c r="C50" s="48"/>
      <c r="D50" s="55"/>
    </row>
    <row r="51" spans="1:9" ht="20.25" customHeight="1">
      <c r="A51" s="49" t="s">
        <v>46</v>
      </c>
      <c r="B51" s="49" t="s">
        <v>161</v>
      </c>
      <c r="C51" s="49" t="s">
        <v>162</v>
      </c>
      <c r="D51" s="50" t="s">
        <v>149</v>
      </c>
    </row>
    <row r="52" spans="1:9" ht="20.25" customHeight="1">
      <c r="A52" s="51">
        <v>1</v>
      </c>
      <c r="B52" s="5" t="str">
        <f t="array" ref="B52">IFERROR(INDEX('Entry Name Listing'!$B$13:$B$312,MATCH(SMALL('Entry Name Listing'!$W$13:$W$312,ROW('Entry Name Listing'!$N1)),'Entry Name Listing'!$W$13:$W$312,0)),"")</f>
        <v/>
      </c>
      <c r="C52" s="5" t="str">
        <f t="array" ref="C52">IFERROR(INDEX('Entry Name Listing'!$C$13:$C$312,MATCH(SMALL('Entry Name Listing'!$W$13:$W$312,ROW('Entry Name Listing'!$N1)),'Entry Name Listing'!$W$13:$W$312,0)),"")</f>
        <v/>
      </c>
      <c r="D52" s="5" t="str">
        <f t="array" ref="D52">IFERROR(INDEX('Entry Name Listing'!$D$13:$D$312,MATCH(SMALL('Entry Name Listing'!$W$13:$W$312,ROW('Entry Name Listing'!$N1)),'Entry Name Listing'!$W$13:$W$312,0)),"")</f>
        <v/>
      </c>
    </row>
    <row r="53" spans="1:9" ht="20.25" customHeight="1">
      <c r="A53" s="51">
        <v>2</v>
      </c>
      <c r="B53" s="5" t="str">
        <f t="array" ref="B53">IFERROR(INDEX('Entry Name Listing'!$B$13:$B$312,MATCH(SMALL('Entry Name Listing'!$W$13:$W$312,ROW('Entry Name Listing'!$N2)),'Entry Name Listing'!$W$13:$W$312,0)),"")</f>
        <v/>
      </c>
      <c r="C53" s="5" t="str">
        <f t="array" ref="C53">IFERROR(INDEX('Entry Name Listing'!$C$13:$C$312,MATCH(SMALL('Entry Name Listing'!$W$13:$W$312,ROW('Entry Name Listing'!$N2)),'Entry Name Listing'!$W$13:$W$312,0)),"")</f>
        <v/>
      </c>
      <c r="D53" s="5" t="str">
        <f t="array" ref="D53">IFERROR(INDEX('Entry Name Listing'!$D$13:$D$312,MATCH(SMALL('Entry Name Listing'!$W$13:$W$312,ROW('Entry Name Listing'!$N2)),'Entry Name Listing'!$W$13:$W$312,0)),"")</f>
        <v/>
      </c>
    </row>
    <row r="54" spans="1:9" ht="20.25" customHeight="1">
      <c r="A54" s="51">
        <v>3</v>
      </c>
      <c r="B54" s="5" t="str">
        <f t="array" ref="B54">IFERROR(INDEX('Entry Name Listing'!$B$13:$B$312,MATCH(SMALL('Entry Name Listing'!$W$13:$W$312,ROW('Entry Name Listing'!$N3)),'Entry Name Listing'!$W$13:$W$312,0)),"")</f>
        <v/>
      </c>
      <c r="C54" s="5" t="str">
        <f t="array" ref="C54">IFERROR(INDEX('Entry Name Listing'!$C$13:$C$312,MATCH(SMALL('Entry Name Listing'!$W$13:$W$312,ROW('Entry Name Listing'!$N3)),'Entry Name Listing'!$W$13:$W$312,0)),"")</f>
        <v/>
      </c>
      <c r="D54" s="5" t="str">
        <f t="array" ref="D54">IFERROR(INDEX('Entry Name Listing'!$D$13:$D$312,MATCH(SMALL('Entry Name Listing'!$W$13:$W$312,ROW('Entry Name Listing'!$N3)),'Entry Name Listing'!$W$13:$W$312,0)),"")</f>
        <v/>
      </c>
    </row>
    <row r="55" spans="1:9" ht="20.25" customHeight="1">
      <c r="A55" s="51">
        <v>4</v>
      </c>
      <c r="B55" s="5" t="str">
        <f t="array" ref="B55">IFERROR(INDEX('Entry Name Listing'!$B$13:$B$312,MATCH(SMALL('Entry Name Listing'!$W$13:$W$312,ROW('Entry Name Listing'!$N4)),'Entry Name Listing'!$W$13:$W$312,0)),"")</f>
        <v/>
      </c>
      <c r="C55" s="5" t="str">
        <f t="array" ref="C55">IFERROR(INDEX('Entry Name Listing'!$C$13:$C$312,MATCH(SMALL('Entry Name Listing'!$W$13:$W$312,ROW('Entry Name Listing'!$N4)),'Entry Name Listing'!$W$13:$W$312,0)),"")</f>
        <v/>
      </c>
      <c r="D55" s="5" t="str">
        <f t="array" ref="D55">IFERROR(INDEX('Entry Name Listing'!$D$13:$D$312,MATCH(SMALL('Entry Name Listing'!$W$13:$W$312,ROW('Entry Name Listing'!$N4)),'Entry Name Listing'!$W$13:$W$312,0)),"")</f>
        <v/>
      </c>
    </row>
    <row r="56" spans="1:9" ht="20.25" customHeight="1">
      <c r="A56" s="51">
        <v>5</v>
      </c>
      <c r="B56" s="5" t="str">
        <f t="array" ref="B56">IFERROR(INDEX('Entry Name Listing'!$B$13:$B$312,MATCH(SMALL('Entry Name Listing'!$W$13:$W$312,ROW('Entry Name Listing'!$N5)),'Entry Name Listing'!$W$13:$W$312,0)),"")</f>
        <v/>
      </c>
      <c r="C56" s="5" t="str">
        <f t="array" ref="C56">IFERROR(INDEX('Entry Name Listing'!$C$13:$C$312,MATCH(SMALL('Entry Name Listing'!$W$13:$W$312,ROW('Entry Name Listing'!$N5)),'Entry Name Listing'!$W$13:$W$312,0)),"")</f>
        <v/>
      </c>
      <c r="D56" s="5" t="str">
        <f t="array" ref="D56">IFERROR(INDEX('Entry Name Listing'!$D$13:$D$312,MATCH(SMALL('Entry Name Listing'!$W$13:$W$312,ROW('Entry Name Listing'!$N5)),'Entry Name Listing'!$W$13:$W$312,0)),"")</f>
        <v/>
      </c>
    </row>
    <row r="57" spans="1:9" ht="20.25" customHeight="1">
      <c r="A57" s="51">
        <v>6</v>
      </c>
      <c r="B57" s="5" t="str">
        <f t="array" ref="B57">IFERROR(INDEX('Entry Name Listing'!$B$13:$B$312,MATCH(SMALL('Entry Name Listing'!$W$13:$W$312,ROW('Entry Name Listing'!$N6)),'Entry Name Listing'!$W$13:$W$312,0)),"")</f>
        <v/>
      </c>
      <c r="C57" s="5" t="str">
        <f t="array" ref="C57">IFERROR(INDEX('Entry Name Listing'!$C$13:$C$312,MATCH(SMALL('Entry Name Listing'!$W$13:$W$312,ROW('Entry Name Listing'!$N6)),'Entry Name Listing'!$W$13:$W$312,0)),"")</f>
        <v/>
      </c>
      <c r="D57" s="5" t="str">
        <f t="array" ref="D57">IFERROR(INDEX('Entry Name Listing'!$D$13:$D$312,MATCH(SMALL('Entry Name Listing'!$W$13:$W$312,ROW('Entry Name Listing'!$N6)),'Entry Name Listing'!$W$13:$W$312,0)),"")</f>
        <v/>
      </c>
    </row>
    <row r="58" spans="1:9" ht="20.25" customHeight="1">
      <c r="A58" s="51">
        <v>7</v>
      </c>
      <c r="B58" s="5" t="str">
        <f t="array" ref="B58">IFERROR(INDEX('Entry Name Listing'!$B$13:$B$312,MATCH(SMALL('Entry Name Listing'!$W$13:$W$312,ROW('Entry Name Listing'!$N7)),'Entry Name Listing'!$W$13:$W$312,0)),"")</f>
        <v/>
      </c>
      <c r="C58" s="5" t="str">
        <f t="array" ref="C58">IFERROR(INDEX('Entry Name Listing'!$C$13:$C$312,MATCH(SMALL('Entry Name Listing'!$W$13:$W$312,ROW('Entry Name Listing'!$N7)),'Entry Name Listing'!$W$13:$W$312,0)),"")</f>
        <v/>
      </c>
      <c r="D58" s="5" t="str">
        <f t="array" ref="D58">IFERROR(INDEX('Entry Name Listing'!$D$13:$D$312,MATCH(SMALL('Entry Name Listing'!$W$13:$W$312,ROW('Entry Name Listing'!$N7)),'Entry Name Listing'!$W$13:$W$312,0)),"")</f>
        <v/>
      </c>
    </row>
    <row r="59" spans="1:9" ht="20.25" customHeight="1">
      <c r="A59" s="51">
        <v>8</v>
      </c>
      <c r="B59" s="5" t="str">
        <f t="array" ref="B59">IFERROR(INDEX('Entry Name Listing'!$B$13:$B$312,MATCH(SMALL('Entry Name Listing'!$W$13:$W$312,ROW('Entry Name Listing'!$N8)),'Entry Name Listing'!$W$13:$W$312,0)),"")</f>
        <v/>
      </c>
      <c r="C59" s="5" t="str">
        <f t="array" ref="C59">IFERROR(INDEX('Entry Name Listing'!$C$13:$C$312,MATCH(SMALL('Entry Name Listing'!$W$13:$W$312,ROW('Entry Name Listing'!$N8)),'Entry Name Listing'!$W$13:$W$312,0)),"")</f>
        <v/>
      </c>
      <c r="D59" s="5" t="str">
        <f t="array" ref="D59">IFERROR(INDEX('Entry Name Listing'!$D$13:$D$312,MATCH(SMALL('Entry Name Listing'!$W$13:$W$312,ROW('Entry Name Listing'!$N8)),'Entry Name Listing'!$W$13:$W$312,0)),"")</f>
        <v/>
      </c>
    </row>
    <row r="60" spans="1:9" ht="20.25" customHeight="1">
      <c r="A60" s="51">
        <v>9</v>
      </c>
      <c r="B60" s="5" t="str">
        <f t="array" ref="B60">IFERROR(INDEX('Entry Name Listing'!$B$13:$B$312,MATCH(SMALL('Entry Name Listing'!$W$13:$W$312,ROW('Entry Name Listing'!$N9)),'Entry Name Listing'!$W$13:$W$312,0)),"")</f>
        <v/>
      </c>
      <c r="C60" s="5" t="str">
        <f t="array" ref="C60">IFERROR(INDEX('Entry Name Listing'!$C$13:$C$312,MATCH(SMALL('Entry Name Listing'!$W$13:$W$312,ROW('Entry Name Listing'!$N9)),'Entry Name Listing'!$W$13:$W$312,0)),"")</f>
        <v/>
      </c>
      <c r="D60" s="5" t="str">
        <f t="array" ref="D60">IFERROR(INDEX('Entry Name Listing'!$D$13:$D$312,MATCH(SMALL('Entry Name Listing'!$W$13:$W$312,ROW('Entry Name Listing'!$N9)),'Entry Name Listing'!$W$13:$W$312,0)),"")</f>
        <v/>
      </c>
    </row>
    <row r="61" spans="1:9" ht="20.25" customHeight="1">
      <c r="A61" s="51">
        <v>10</v>
      </c>
      <c r="B61" s="5" t="str">
        <f t="array" ref="B61">IFERROR(INDEX('Entry Name Listing'!$B$13:$B$312,MATCH(SMALL('Entry Name Listing'!$W$13:$W$312,ROW('Entry Name Listing'!$N10)),'Entry Name Listing'!$W$13:$W$312,0)),"")</f>
        <v/>
      </c>
      <c r="C61" s="5" t="str">
        <f t="array" ref="C61">IFERROR(INDEX('Entry Name Listing'!$C$13:$C$312,MATCH(SMALL('Entry Name Listing'!$W$13:$W$312,ROW('Entry Name Listing'!$N10)),'Entry Name Listing'!$W$13:$W$312,0)),"")</f>
        <v/>
      </c>
      <c r="D61" s="5" t="str">
        <f t="array" ref="D61">IFERROR(INDEX('Entry Name Listing'!$D$13:$D$312,MATCH(SMALL('Entry Name Listing'!$W$13:$W$312,ROW('Entry Name Listing'!$N10)),'Entry Name Listing'!$W$13:$W$312,0)),"")</f>
        <v/>
      </c>
      <c r="I61" s="25"/>
    </row>
    <row r="62" spans="1:9" ht="20.25" customHeight="1">
      <c r="A62" s="51">
        <v>11</v>
      </c>
      <c r="B62" s="5" t="str">
        <f t="array" ref="B62">IFERROR(INDEX('Entry Name Listing'!$B$13:$B$312,MATCH(SMALL('Entry Name Listing'!$W$13:$W$312,ROW('Entry Name Listing'!$N11)),'Entry Name Listing'!$W$13:$W$312,0)),"")</f>
        <v/>
      </c>
      <c r="C62" s="5" t="str">
        <f t="array" ref="C62">IFERROR(INDEX('Entry Name Listing'!$C$13:$C$312,MATCH(SMALL('Entry Name Listing'!$W$13:$W$312,ROW('Entry Name Listing'!$N11)),'Entry Name Listing'!$W$13:$W$312,0)),"")</f>
        <v/>
      </c>
      <c r="D62" s="5" t="str">
        <f t="array" ref="D62">IFERROR(INDEX('Entry Name Listing'!$D$13:$D$312,MATCH(SMALL('Entry Name Listing'!$W$13:$W$312,ROW('Entry Name Listing'!$N11)),'Entry Name Listing'!$W$13:$W$312,0)),"")</f>
        <v/>
      </c>
    </row>
    <row r="63" spans="1:9" ht="20.25" customHeight="1">
      <c r="A63" s="51">
        <v>12</v>
      </c>
      <c r="B63" s="5" t="str">
        <f t="array" ref="B63">IFERROR(INDEX('Entry Name Listing'!$B$13:$B$312,MATCH(SMALL('Entry Name Listing'!$W$13:$W$312,ROW('Entry Name Listing'!$N12)),'Entry Name Listing'!$W$13:$W$312,0)),"")</f>
        <v/>
      </c>
      <c r="C63" s="5" t="str">
        <f t="array" ref="C63">IFERROR(INDEX('Entry Name Listing'!$C$13:$C$312,MATCH(SMALL('Entry Name Listing'!$W$13:$W$312,ROW('Entry Name Listing'!$N12)),'Entry Name Listing'!$W$13:$W$312,0)),"")</f>
        <v/>
      </c>
      <c r="D63" s="5" t="str">
        <f t="array" ref="D63">IFERROR(INDEX('Entry Name Listing'!$D$13:$D$312,MATCH(SMALL('Entry Name Listing'!$W$13:$W$312,ROW('Entry Name Listing'!$N12)),'Entry Name Listing'!$W$13:$W$312,0)),"")</f>
        <v/>
      </c>
    </row>
    <row r="64" spans="1:9" ht="20.25" customHeight="1">
      <c r="A64" s="51">
        <v>13</v>
      </c>
      <c r="B64" s="5" t="str">
        <f t="array" ref="B64">IFERROR(INDEX('Entry Name Listing'!$B$13:$B$312,MATCH(SMALL('Entry Name Listing'!$W$13:$W$312,ROW('Entry Name Listing'!$N13)),'Entry Name Listing'!$W$13:$W$312,0)),"")</f>
        <v/>
      </c>
      <c r="C64" s="5" t="str">
        <f t="array" ref="C64">IFERROR(INDEX('Entry Name Listing'!$C$13:$C$312,MATCH(SMALL('Entry Name Listing'!$W$13:$W$312,ROW('Entry Name Listing'!$N13)),'Entry Name Listing'!$W$13:$W$312,0)),"")</f>
        <v/>
      </c>
      <c r="D64" s="5" t="str">
        <f t="array" ref="D64">IFERROR(INDEX('Entry Name Listing'!$D$13:$D$312,MATCH(SMALL('Entry Name Listing'!$W$13:$W$312,ROW('Entry Name Listing'!$N13)),'Entry Name Listing'!$W$13:$W$312,0)),"")</f>
        <v/>
      </c>
    </row>
    <row r="65" spans="1:4" ht="20.25" customHeight="1">
      <c r="A65" s="51">
        <v>14</v>
      </c>
      <c r="B65" s="5" t="str">
        <f t="array" ref="B65">IFERROR(INDEX('Entry Name Listing'!$B$13:$B$312,MATCH(SMALL('Entry Name Listing'!$W$13:$W$312,ROW('Entry Name Listing'!$N14)),'Entry Name Listing'!$W$13:$W$312,0)),"")</f>
        <v/>
      </c>
      <c r="C65" s="5" t="str">
        <f t="array" ref="C65">IFERROR(INDEX('Entry Name Listing'!$C$13:$C$312,MATCH(SMALL('Entry Name Listing'!$W$13:$W$312,ROW('Entry Name Listing'!$N14)),'Entry Name Listing'!$W$13:$W$312,0)),"")</f>
        <v/>
      </c>
      <c r="D65" s="5" t="str">
        <f t="array" ref="D65">IFERROR(INDEX('Entry Name Listing'!$D$13:$D$312,MATCH(SMALL('Entry Name Listing'!$W$13:$W$312,ROW('Entry Name Listing'!$N14)),'Entry Name Listing'!$W$13:$W$312,0)),"")</f>
        <v/>
      </c>
    </row>
    <row r="66" spans="1:4" ht="20.25" customHeight="1">
      <c r="A66" s="51">
        <v>15</v>
      </c>
      <c r="B66" s="5" t="str">
        <f t="array" ref="B66">IFERROR(INDEX('Entry Name Listing'!$B$13:$B$312,MATCH(SMALL('Entry Name Listing'!$W$13:$W$312,ROW('Entry Name Listing'!$N15)),'Entry Name Listing'!$W$13:$W$312,0)),"")</f>
        <v/>
      </c>
      <c r="C66" s="5" t="str">
        <f t="array" ref="C66">IFERROR(INDEX('Entry Name Listing'!$C$13:$C$312,MATCH(SMALL('Entry Name Listing'!$W$13:$W$312,ROW('Entry Name Listing'!$N15)),'Entry Name Listing'!$W$13:$W$312,0)),"")</f>
        <v/>
      </c>
      <c r="D66" s="5" t="str">
        <f t="array" ref="D66">IFERROR(INDEX('Entry Name Listing'!$D$13:$D$312,MATCH(SMALL('Entry Name Listing'!$W$13:$W$312,ROW('Entry Name Listing'!$N15)),'Entry Name Listing'!$W$13:$W$312,0)),"")</f>
        <v/>
      </c>
    </row>
    <row r="67" spans="1:4" ht="20.25" customHeight="1">
      <c r="A67" s="51">
        <v>16</v>
      </c>
      <c r="B67" s="5" t="str">
        <f t="array" ref="B67">IFERROR(INDEX('Entry Name Listing'!$B$13:$B$312,MATCH(SMALL('Entry Name Listing'!$W$13:$W$312,ROW('Entry Name Listing'!$N16)),'Entry Name Listing'!$W$13:$W$312,0)),"")</f>
        <v/>
      </c>
      <c r="C67" s="5" t="str">
        <f t="array" ref="C67">IFERROR(INDEX('Entry Name Listing'!$C$13:$C$312,MATCH(SMALL('Entry Name Listing'!$W$13:$W$312,ROW('Entry Name Listing'!$N16)),'Entry Name Listing'!$W$13:$W$312,0)),"")</f>
        <v/>
      </c>
      <c r="D67" s="5" t="str">
        <f t="array" ref="D67">IFERROR(INDEX('Entry Name Listing'!$D$13:$D$312,MATCH(SMALL('Entry Name Listing'!$W$13:$W$312,ROW('Entry Name Listing'!$N16)),'Entry Name Listing'!$W$13:$W$312,0)),"")</f>
        <v/>
      </c>
    </row>
    <row r="68" spans="1:4" ht="20.25" customHeight="1">
      <c r="A68" s="51">
        <v>17</v>
      </c>
      <c r="B68" s="5" t="str">
        <f t="array" ref="B68">IFERROR(INDEX('Entry Name Listing'!$B$13:$B$312,MATCH(SMALL('Entry Name Listing'!$W$13:$W$312,ROW('Entry Name Listing'!$N17)),'Entry Name Listing'!$W$13:$W$312,0)),"")</f>
        <v/>
      </c>
      <c r="C68" s="5" t="str">
        <f t="array" ref="C68">IFERROR(INDEX('Entry Name Listing'!$C$13:$C$312,MATCH(SMALL('Entry Name Listing'!$W$13:$W$312,ROW('Entry Name Listing'!$N17)),'Entry Name Listing'!$W$13:$W$312,0)),"")</f>
        <v/>
      </c>
      <c r="D68" s="5" t="str">
        <f t="array" ref="D68">IFERROR(INDEX('Entry Name Listing'!$D$13:$D$312,MATCH(SMALL('Entry Name Listing'!$W$13:$W$312,ROW('Entry Name Listing'!$N17)),'Entry Name Listing'!$W$13:$W$312,0)),"")</f>
        <v/>
      </c>
    </row>
    <row r="69" spans="1:4" ht="20.25" customHeight="1">
      <c r="A69" s="51">
        <v>18</v>
      </c>
      <c r="B69" s="5" t="str">
        <f t="array" ref="B69">IFERROR(INDEX('Entry Name Listing'!$B$13:$B$312,MATCH(SMALL('Entry Name Listing'!$W$13:$W$312,ROW('Entry Name Listing'!$N18)),'Entry Name Listing'!$W$13:$W$312,0)),"")</f>
        <v/>
      </c>
      <c r="C69" s="5" t="str">
        <f t="array" ref="C69">IFERROR(INDEX('Entry Name Listing'!$C$13:$C$312,MATCH(SMALL('Entry Name Listing'!$W$13:$W$312,ROW('Entry Name Listing'!$N18)),'Entry Name Listing'!$W$13:$W$312,0)),"")</f>
        <v/>
      </c>
      <c r="D69" s="5" t="str">
        <f t="array" ref="D69">IFERROR(INDEX('Entry Name Listing'!$D$13:$D$312,MATCH(SMALL('Entry Name Listing'!$W$13:$W$312,ROW('Entry Name Listing'!$N18)),'Entry Name Listing'!$W$13:$W$312,0)),"")</f>
        <v/>
      </c>
    </row>
    <row r="70" spans="1:4" ht="20.25" customHeight="1">
      <c r="A70" s="51">
        <v>19</v>
      </c>
      <c r="B70" s="5" t="str">
        <f t="array" ref="B70">IFERROR(INDEX('Entry Name Listing'!$B$13:$B$312,MATCH(SMALL('Entry Name Listing'!$W$13:$W$312,ROW('Entry Name Listing'!$N19)),'Entry Name Listing'!$W$13:$W$312,0)),"")</f>
        <v/>
      </c>
      <c r="C70" s="5" t="str">
        <f t="array" ref="C70">IFERROR(INDEX('Entry Name Listing'!$C$13:$C$312,MATCH(SMALL('Entry Name Listing'!$W$13:$W$312,ROW('Entry Name Listing'!$N19)),'Entry Name Listing'!$W$13:$W$312,0)),"")</f>
        <v/>
      </c>
      <c r="D70" s="5" t="str">
        <f t="array" ref="D70">IFERROR(INDEX('Entry Name Listing'!$D$13:$D$312,MATCH(SMALL('Entry Name Listing'!$W$13:$W$312,ROW('Entry Name Listing'!$N19)),'Entry Name Listing'!$W$13:$W$312,0)),"")</f>
        <v/>
      </c>
    </row>
    <row r="71" spans="1:4" ht="20.25" customHeight="1">
      <c r="A71" s="51">
        <v>20</v>
      </c>
      <c r="B71" s="5" t="str">
        <f t="array" ref="B71">IFERROR(INDEX('Entry Name Listing'!$B$13:$B$312,MATCH(SMALL('Entry Name Listing'!$W$13:$W$312,ROW('Entry Name Listing'!$N20)),'Entry Name Listing'!$W$13:$W$312,0)),"")</f>
        <v/>
      </c>
      <c r="C71" s="5" t="str">
        <f t="array" ref="C71">IFERROR(INDEX('Entry Name Listing'!$C$13:$C$312,MATCH(SMALL('Entry Name Listing'!$W$13:$W$312,ROW('Entry Name Listing'!$N20)),'Entry Name Listing'!$W$13:$W$312,0)),"")</f>
        <v/>
      </c>
      <c r="D71" s="5" t="str">
        <f t="array" ref="D71">IFERROR(INDEX('Entry Name Listing'!$D$13:$D$312,MATCH(SMALL('Entry Name Listing'!$W$13:$W$312,ROW('Entry Name Listing'!$N20)),'Entry Name Listing'!$W$13:$W$312,0)),"")</f>
        <v/>
      </c>
    </row>
    <row r="72" spans="1:4" ht="13.5" customHeight="1">
      <c r="B72" s="52"/>
      <c r="C72" s="52"/>
      <c r="D72" s="52"/>
    </row>
    <row r="73" spans="1:4" ht="24.75" customHeight="1">
      <c r="A73" s="146" t="s">
        <v>164</v>
      </c>
      <c r="B73" s="147"/>
      <c r="C73" s="45">
        <f>COUNT('Entry Name Listing'!$AA$13:$AA$312)</f>
        <v>0</v>
      </c>
      <c r="D73" s="75"/>
    </row>
    <row r="74" spans="1:4" ht="15" customHeight="1">
      <c r="A74" s="47"/>
      <c r="C74" s="48"/>
      <c r="D74" s="55"/>
    </row>
    <row r="75" spans="1:4" ht="20.25" customHeight="1">
      <c r="A75" s="49" t="s">
        <v>46</v>
      </c>
      <c r="B75" s="49" t="s">
        <v>161</v>
      </c>
      <c r="C75" s="49" t="s">
        <v>162</v>
      </c>
      <c r="D75" s="50" t="s">
        <v>149</v>
      </c>
    </row>
    <row r="76" spans="1:4" ht="20.25" customHeight="1">
      <c r="A76" s="51">
        <v>1</v>
      </c>
      <c r="B76" s="5" t="str">
        <f t="array" ref="B76">IFERROR(INDEX('Entry Name Listing'!$B$13:$B$312,MATCH(SMALL('Entry Name Listing'!$AA$13:$AA$312,ROW('Entry Name Listing'!$N1)),'Entry Name Listing'!$AA$13:$AA$312,0)),"")</f>
        <v/>
      </c>
      <c r="C76" s="5" t="str">
        <f t="array" ref="C76">IFERROR(INDEX('Entry Name Listing'!$C$13:$C$312,MATCH(SMALL('Entry Name Listing'!$AA$13:$AA$312,ROW('Entry Name Listing'!$N1)),'Entry Name Listing'!$AA$13:$AA$312,0)),"")</f>
        <v/>
      </c>
      <c r="D76" s="5" t="str">
        <f t="array" ref="D76">IFERROR(INDEX('Entry Name Listing'!$D$13:$D$312,MATCH(SMALL('Entry Name Listing'!$AA$13:$AA$312,ROW('Entry Name Listing'!$N1)),'Entry Name Listing'!$AA$13:$AA$312,0)),"")</f>
        <v/>
      </c>
    </row>
    <row r="77" spans="1:4" ht="20.25" customHeight="1">
      <c r="A77" s="51">
        <v>2</v>
      </c>
      <c r="B77" s="5" t="str">
        <f t="array" ref="B77">IFERROR(INDEX('Entry Name Listing'!$B$13:$B$312,MATCH(SMALL('Entry Name Listing'!$AA$13:$AA$312,ROW('Entry Name Listing'!$N2)),'Entry Name Listing'!$AA$13:$AA$312,0)),"")</f>
        <v/>
      </c>
      <c r="C77" s="5" t="str">
        <f t="array" ref="C77">IFERROR(INDEX('Entry Name Listing'!$C$13:$C$312,MATCH(SMALL('Entry Name Listing'!$AA$13:$AA$312,ROW('Entry Name Listing'!$N2)),'Entry Name Listing'!$AA$13:$AA$312,0)),"")</f>
        <v/>
      </c>
      <c r="D77" s="5" t="str">
        <f t="array" ref="D77">IFERROR(INDEX('Entry Name Listing'!$D$13:$D$312,MATCH(SMALL('Entry Name Listing'!$AA$13:$AA$312,ROW('Entry Name Listing'!$N2)),'Entry Name Listing'!$AA$13:$AA$312,0)),"")</f>
        <v/>
      </c>
    </row>
    <row r="78" spans="1:4" ht="20.25" customHeight="1">
      <c r="A78" s="51">
        <v>3</v>
      </c>
      <c r="B78" s="5" t="str">
        <f t="array" ref="B78">IFERROR(INDEX('Entry Name Listing'!$B$13:$B$312,MATCH(SMALL('Entry Name Listing'!$AA$13:$AA$312,ROW('Entry Name Listing'!$N3)),'Entry Name Listing'!$AA$13:$AA$312,0)),"")</f>
        <v/>
      </c>
      <c r="C78" s="5" t="str">
        <f t="array" ref="C78">IFERROR(INDEX('Entry Name Listing'!$C$13:$C$312,MATCH(SMALL('Entry Name Listing'!$AA$13:$AA$312,ROW('Entry Name Listing'!$N3)),'Entry Name Listing'!$AA$13:$AA$312,0)),"")</f>
        <v/>
      </c>
      <c r="D78" s="5" t="str">
        <f t="array" ref="D78">IFERROR(INDEX('Entry Name Listing'!$D$13:$D$312,MATCH(SMALL('Entry Name Listing'!$AA$13:$AA$312,ROW('Entry Name Listing'!$N3)),'Entry Name Listing'!$AA$13:$AA$312,0)),"")</f>
        <v/>
      </c>
    </row>
    <row r="79" spans="1:4" ht="20.25" customHeight="1">
      <c r="A79" s="51">
        <v>4</v>
      </c>
      <c r="B79" s="5" t="str">
        <f t="array" ref="B79">IFERROR(INDEX('Entry Name Listing'!$B$13:$B$312,MATCH(SMALL('Entry Name Listing'!$AA$13:$AA$312,ROW('Entry Name Listing'!$N4)),'Entry Name Listing'!$AA$13:$AA$312,0)),"")</f>
        <v/>
      </c>
      <c r="C79" s="5" t="str">
        <f t="array" ref="C79">IFERROR(INDEX('Entry Name Listing'!$C$13:$C$312,MATCH(SMALL('Entry Name Listing'!$AA$13:$AA$312,ROW('Entry Name Listing'!$N4)),'Entry Name Listing'!$AA$13:$AA$312,0)),"")</f>
        <v/>
      </c>
      <c r="D79" s="5" t="str">
        <f t="array" ref="D79">IFERROR(INDEX('Entry Name Listing'!$D$13:$D$312,MATCH(SMALL('Entry Name Listing'!$AA$13:$AA$312,ROW('Entry Name Listing'!$N4)),'Entry Name Listing'!$AA$13:$AA$312,0)),"")</f>
        <v/>
      </c>
    </row>
    <row r="80" spans="1:4" ht="20.25" customHeight="1">
      <c r="A80" s="51">
        <v>5</v>
      </c>
      <c r="B80" s="5" t="str">
        <f t="array" ref="B80">IFERROR(INDEX('Entry Name Listing'!$B$13:$B$312,MATCH(SMALL('Entry Name Listing'!$AA$13:$AA$312,ROW('Entry Name Listing'!$N5)),'Entry Name Listing'!$AA$13:$AA$312,0)),"")</f>
        <v/>
      </c>
      <c r="C80" s="5" t="str">
        <f t="array" ref="C80">IFERROR(INDEX('Entry Name Listing'!$C$13:$C$312,MATCH(SMALL('Entry Name Listing'!$AA$13:$AA$312,ROW('Entry Name Listing'!$N5)),'Entry Name Listing'!$AA$13:$AA$312,0)),"")</f>
        <v/>
      </c>
      <c r="D80" s="5" t="str">
        <f t="array" ref="D80">IFERROR(INDEX('Entry Name Listing'!$D$13:$D$312,MATCH(SMALL('Entry Name Listing'!$AA$13:$AA$312,ROW('Entry Name Listing'!$N5)),'Entry Name Listing'!$AA$13:$AA$312,0)),"")</f>
        <v/>
      </c>
    </row>
    <row r="81" spans="1:9" ht="20.25" customHeight="1">
      <c r="A81" s="51">
        <v>6</v>
      </c>
      <c r="B81" s="5" t="str">
        <f t="array" ref="B81">IFERROR(INDEX('Entry Name Listing'!$B$13:$B$312,MATCH(SMALL('Entry Name Listing'!$AA$13:$AA$312,ROW('Entry Name Listing'!$N6)),'Entry Name Listing'!$AA$13:$AA$312,0)),"")</f>
        <v/>
      </c>
      <c r="C81" s="5" t="str">
        <f t="array" ref="C81">IFERROR(INDEX('Entry Name Listing'!$C$13:$C$312,MATCH(SMALL('Entry Name Listing'!$AA$13:$AA$312,ROW('Entry Name Listing'!$N6)),'Entry Name Listing'!$AA$13:$AA$312,0)),"")</f>
        <v/>
      </c>
      <c r="D81" s="5" t="str">
        <f t="array" ref="D81">IFERROR(INDEX('Entry Name Listing'!$D$13:$D$312,MATCH(SMALL('Entry Name Listing'!$AA$13:$AA$312,ROW('Entry Name Listing'!$N6)),'Entry Name Listing'!$AA$13:$AA$312,0)),"")</f>
        <v/>
      </c>
    </row>
    <row r="82" spans="1:9" ht="20.25" customHeight="1">
      <c r="A82" s="51">
        <v>7</v>
      </c>
      <c r="B82" s="5" t="str">
        <f t="array" ref="B82">IFERROR(INDEX('Entry Name Listing'!$B$13:$B$312,MATCH(SMALL('Entry Name Listing'!$AA$13:$AA$312,ROW('Entry Name Listing'!$N7)),'Entry Name Listing'!$AA$13:$AA$312,0)),"")</f>
        <v/>
      </c>
      <c r="C82" s="5" t="str">
        <f t="array" ref="C82">IFERROR(INDEX('Entry Name Listing'!$C$13:$C$312,MATCH(SMALL('Entry Name Listing'!$AA$13:$AA$312,ROW('Entry Name Listing'!$N7)),'Entry Name Listing'!$AA$13:$AA$312,0)),"")</f>
        <v/>
      </c>
      <c r="D82" s="5" t="str">
        <f t="array" ref="D82">IFERROR(INDEX('Entry Name Listing'!$D$13:$D$312,MATCH(SMALL('Entry Name Listing'!$AA$13:$AA$312,ROW('Entry Name Listing'!$N7)),'Entry Name Listing'!$AA$13:$AA$312,0)),"")</f>
        <v/>
      </c>
    </row>
    <row r="83" spans="1:9" ht="20.25" customHeight="1">
      <c r="A83" s="51">
        <v>8</v>
      </c>
      <c r="B83" s="5" t="str">
        <f t="array" ref="B83">IFERROR(INDEX('Entry Name Listing'!$B$13:$B$312,MATCH(SMALL('Entry Name Listing'!$AA$13:$AA$312,ROW('Entry Name Listing'!$N8)),'Entry Name Listing'!$AA$13:$AA$312,0)),"")</f>
        <v/>
      </c>
      <c r="C83" s="5" t="str">
        <f t="array" ref="C83">IFERROR(INDEX('Entry Name Listing'!$C$13:$C$312,MATCH(SMALL('Entry Name Listing'!$AA$13:$AA$312,ROW('Entry Name Listing'!$N8)),'Entry Name Listing'!$AA$13:$AA$312,0)),"")</f>
        <v/>
      </c>
      <c r="D83" s="5" t="str">
        <f t="array" ref="D83">IFERROR(INDEX('Entry Name Listing'!$D$13:$D$312,MATCH(SMALL('Entry Name Listing'!$AA$13:$AA$312,ROW('Entry Name Listing'!$N8)),'Entry Name Listing'!$AA$13:$AA$312,0)),"")</f>
        <v/>
      </c>
    </row>
    <row r="84" spans="1:9" ht="20.25" customHeight="1">
      <c r="A84" s="51">
        <v>9</v>
      </c>
      <c r="B84" s="5" t="str">
        <f t="array" ref="B84">IFERROR(INDEX('Entry Name Listing'!$B$13:$B$312,MATCH(SMALL('Entry Name Listing'!$AA$13:$AA$312,ROW('Entry Name Listing'!$N9)),'Entry Name Listing'!$AA$13:$AA$312,0)),"")</f>
        <v/>
      </c>
      <c r="C84" s="5" t="str">
        <f t="array" ref="C84">IFERROR(INDEX('Entry Name Listing'!$C$13:$C$312,MATCH(SMALL('Entry Name Listing'!$AA$13:$AA$312,ROW('Entry Name Listing'!$N9)),'Entry Name Listing'!$AA$13:$AA$312,0)),"")</f>
        <v/>
      </c>
      <c r="D84" s="5" t="str">
        <f t="array" ref="D84">IFERROR(INDEX('Entry Name Listing'!$D$13:$D$312,MATCH(SMALL('Entry Name Listing'!$AA$13:$AA$312,ROW('Entry Name Listing'!$N9)),'Entry Name Listing'!$AA$13:$AA$312,0)),"")</f>
        <v/>
      </c>
    </row>
    <row r="85" spans="1:9" ht="20.25" customHeight="1">
      <c r="A85" s="51">
        <v>10</v>
      </c>
      <c r="B85" s="5" t="str">
        <f t="array" ref="B85">IFERROR(INDEX('Entry Name Listing'!$B$13:$B$312,MATCH(SMALL('Entry Name Listing'!$AA$13:$AA$312,ROW('Entry Name Listing'!$N10)),'Entry Name Listing'!$AA$13:$AA$312,0)),"")</f>
        <v/>
      </c>
      <c r="C85" s="5" t="str">
        <f t="array" ref="C85">IFERROR(INDEX('Entry Name Listing'!$C$13:$C$312,MATCH(SMALL('Entry Name Listing'!$AA$13:$AA$312,ROW('Entry Name Listing'!$N10)),'Entry Name Listing'!$AA$13:$AA$312,0)),"")</f>
        <v/>
      </c>
      <c r="D85" s="5" t="str">
        <f t="array" ref="D85">IFERROR(INDEX('Entry Name Listing'!$D$13:$D$312,MATCH(SMALL('Entry Name Listing'!$AA$13:$AA$312,ROW('Entry Name Listing'!$N10)),'Entry Name Listing'!$AA$13:$AA$312,0)),"")</f>
        <v/>
      </c>
      <c r="I85" s="25"/>
    </row>
    <row r="86" spans="1:9" ht="20.25" customHeight="1">
      <c r="A86" s="51">
        <v>11</v>
      </c>
      <c r="B86" s="5" t="str">
        <f t="array" ref="B86">IFERROR(INDEX('Entry Name Listing'!$B$13:$B$312,MATCH(SMALL('Entry Name Listing'!$AA$13:$AA$312,ROW('Entry Name Listing'!$N11)),'Entry Name Listing'!$AA$13:$AA$312,0)),"")</f>
        <v/>
      </c>
      <c r="C86" s="5" t="str">
        <f t="array" ref="C86">IFERROR(INDEX('Entry Name Listing'!$C$13:$C$312,MATCH(SMALL('Entry Name Listing'!$AA$13:$AA$312,ROW('Entry Name Listing'!$N11)),'Entry Name Listing'!$AA$13:$AA$312,0)),"")</f>
        <v/>
      </c>
      <c r="D86" s="5" t="str">
        <f t="array" ref="D86">IFERROR(INDEX('Entry Name Listing'!$D$13:$D$312,MATCH(SMALL('Entry Name Listing'!$AA$13:$AA$312,ROW('Entry Name Listing'!$N11)),'Entry Name Listing'!$AA$13:$AA$312,0)),"")</f>
        <v/>
      </c>
    </row>
    <row r="87" spans="1:9" ht="20.25" customHeight="1">
      <c r="A87" s="51">
        <v>12</v>
      </c>
      <c r="B87" s="5" t="str">
        <f t="array" ref="B87">IFERROR(INDEX('Entry Name Listing'!$B$13:$B$312,MATCH(SMALL('Entry Name Listing'!$AA$13:$AA$312,ROW('Entry Name Listing'!$N12)),'Entry Name Listing'!$AA$13:$AA$312,0)),"")</f>
        <v/>
      </c>
      <c r="C87" s="5" t="str">
        <f t="array" ref="C87">IFERROR(INDEX('Entry Name Listing'!$C$13:$C$312,MATCH(SMALL('Entry Name Listing'!$AA$13:$AA$312,ROW('Entry Name Listing'!$N12)),'Entry Name Listing'!$AA$13:$AA$312,0)),"")</f>
        <v/>
      </c>
      <c r="D87" s="5" t="str">
        <f t="array" ref="D87">IFERROR(INDEX('Entry Name Listing'!$D$13:$D$312,MATCH(SMALL('Entry Name Listing'!$AA$13:$AA$312,ROW('Entry Name Listing'!$N12)),'Entry Name Listing'!$AA$13:$AA$312,0)),"")</f>
        <v/>
      </c>
    </row>
    <row r="88" spans="1:9" ht="20.25" customHeight="1">
      <c r="A88" s="51">
        <v>13</v>
      </c>
      <c r="B88" s="5" t="str">
        <f t="array" ref="B88">IFERROR(INDEX('Entry Name Listing'!$B$13:$B$312,MATCH(SMALL('Entry Name Listing'!$AA$13:$AA$312,ROW('Entry Name Listing'!$N13)),'Entry Name Listing'!$AA$13:$AA$312,0)),"")</f>
        <v/>
      </c>
      <c r="C88" s="5" t="str">
        <f t="array" ref="C88">IFERROR(INDEX('Entry Name Listing'!$C$13:$C$312,MATCH(SMALL('Entry Name Listing'!$AA$13:$AA$312,ROW('Entry Name Listing'!$N13)),'Entry Name Listing'!$AA$13:$AA$312,0)),"")</f>
        <v/>
      </c>
      <c r="D88" s="5" t="str">
        <f t="array" ref="D88">IFERROR(INDEX('Entry Name Listing'!$D$13:$D$312,MATCH(SMALL('Entry Name Listing'!$AA$13:$AA$312,ROW('Entry Name Listing'!$N13)),'Entry Name Listing'!$AA$13:$AA$312,0)),"")</f>
        <v/>
      </c>
    </row>
    <row r="89" spans="1:9" ht="20.25" customHeight="1">
      <c r="A89" s="51">
        <v>14</v>
      </c>
      <c r="B89" s="5" t="str">
        <f t="array" ref="B89">IFERROR(INDEX('Entry Name Listing'!$B$13:$B$312,MATCH(SMALL('Entry Name Listing'!$AA$13:$AA$312,ROW('Entry Name Listing'!$N14)),'Entry Name Listing'!$AA$13:$AA$312,0)),"")</f>
        <v/>
      </c>
      <c r="C89" s="5" t="str">
        <f t="array" ref="C89">IFERROR(INDEX('Entry Name Listing'!$C$13:$C$312,MATCH(SMALL('Entry Name Listing'!$AA$13:$AA$312,ROW('Entry Name Listing'!$N14)),'Entry Name Listing'!$AA$13:$AA$312,0)),"")</f>
        <v/>
      </c>
      <c r="D89" s="5" t="str">
        <f t="array" ref="D89">IFERROR(INDEX('Entry Name Listing'!$D$13:$D$312,MATCH(SMALL('Entry Name Listing'!$AA$13:$AA$312,ROW('Entry Name Listing'!$N14)),'Entry Name Listing'!$AA$13:$AA$312,0)),"")</f>
        <v/>
      </c>
    </row>
    <row r="90" spans="1:9" ht="20.25" customHeight="1">
      <c r="A90" s="51">
        <v>15</v>
      </c>
      <c r="B90" s="5" t="str">
        <f t="array" ref="B90">IFERROR(INDEX('Entry Name Listing'!$B$13:$B$312,MATCH(SMALL('Entry Name Listing'!$AA$13:$AA$312,ROW('Entry Name Listing'!$N15)),'Entry Name Listing'!$AA$13:$AA$312,0)),"")</f>
        <v/>
      </c>
      <c r="C90" s="5" t="str">
        <f t="array" ref="C90">IFERROR(INDEX('Entry Name Listing'!$C$13:$C$312,MATCH(SMALL('Entry Name Listing'!$AA$13:$AA$312,ROW('Entry Name Listing'!$N15)),'Entry Name Listing'!$AA$13:$AA$312,0)),"")</f>
        <v/>
      </c>
      <c r="D90" s="5" t="str">
        <f t="array" ref="D90">IFERROR(INDEX('Entry Name Listing'!$D$13:$D$312,MATCH(SMALL('Entry Name Listing'!$AA$13:$AA$312,ROW('Entry Name Listing'!$N15)),'Entry Name Listing'!$AA$13:$AA$312,0)),"")</f>
        <v/>
      </c>
    </row>
    <row r="91" spans="1:9" ht="20.25" customHeight="1">
      <c r="A91" s="51">
        <v>16</v>
      </c>
      <c r="B91" s="5" t="str">
        <f t="array" ref="B91">IFERROR(INDEX('Entry Name Listing'!$B$13:$B$312,MATCH(SMALL('Entry Name Listing'!$AA$13:$AA$312,ROW('Entry Name Listing'!$N16)),'Entry Name Listing'!$AA$13:$AA$312,0)),"")</f>
        <v/>
      </c>
      <c r="C91" s="5" t="str">
        <f t="array" ref="C91">IFERROR(INDEX('Entry Name Listing'!$C$13:$C$312,MATCH(SMALL('Entry Name Listing'!$AA$13:$AA$312,ROW('Entry Name Listing'!$N16)),'Entry Name Listing'!$AA$13:$AA$312,0)),"")</f>
        <v/>
      </c>
      <c r="D91" s="5" t="str">
        <f t="array" ref="D91">IFERROR(INDEX('Entry Name Listing'!$D$13:$D$312,MATCH(SMALL('Entry Name Listing'!$AA$13:$AA$312,ROW('Entry Name Listing'!$N16)),'Entry Name Listing'!$AA$13:$AA$312,0)),"")</f>
        <v/>
      </c>
    </row>
    <row r="92" spans="1:9" ht="20.25" customHeight="1">
      <c r="A92" s="51">
        <v>17</v>
      </c>
      <c r="B92" s="5" t="str">
        <f t="array" ref="B92">IFERROR(INDEX('Entry Name Listing'!$B$13:$B$312,MATCH(SMALL('Entry Name Listing'!$AA$13:$AA$312,ROW('Entry Name Listing'!$N17)),'Entry Name Listing'!$AA$13:$AA$312,0)),"")</f>
        <v/>
      </c>
      <c r="C92" s="5" t="str">
        <f t="array" ref="C92">IFERROR(INDEX('Entry Name Listing'!$C$13:$C$312,MATCH(SMALL('Entry Name Listing'!$AA$13:$AA$312,ROW('Entry Name Listing'!$N17)),'Entry Name Listing'!$AA$13:$AA$312,0)),"")</f>
        <v/>
      </c>
      <c r="D92" s="5" t="str">
        <f t="array" ref="D92">IFERROR(INDEX('Entry Name Listing'!$D$13:$D$312,MATCH(SMALL('Entry Name Listing'!$AA$13:$AA$312,ROW('Entry Name Listing'!$N17)),'Entry Name Listing'!$AA$13:$AA$312,0)),"")</f>
        <v/>
      </c>
    </row>
    <row r="93" spans="1:9" ht="20.25" customHeight="1">
      <c r="A93" s="51">
        <v>18</v>
      </c>
      <c r="B93" s="5" t="str">
        <f t="array" ref="B93">IFERROR(INDEX('Entry Name Listing'!$B$13:$B$312,MATCH(SMALL('Entry Name Listing'!$AA$13:$AA$312,ROW('Entry Name Listing'!$N18)),'Entry Name Listing'!$AA$13:$AA$312,0)),"")</f>
        <v/>
      </c>
      <c r="C93" s="5" t="str">
        <f t="array" ref="C93">IFERROR(INDEX('Entry Name Listing'!$C$13:$C$312,MATCH(SMALL('Entry Name Listing'!$AA$13:$AA$312,ROW('Entry Name Listing'!$N18)),'Entry Name Listing'!$AA$13:$AA$312,0)),"")</f>
        <v/>
      </c>
      <c r="D93" s="5" t="str">
        <f t="array" ref="D93">IFERROR(INDEX('Entry Name Listing'!$D$13:$D$312,MATCH(SMALL('Entry Name Listing'!$AA$13:$AA$312,ROW('Entry Name Listing'!$N18)),'Entry Name Listing'!$AA$13:$AA$312,0)),"")</f>
        <v/>
      </c>
    </row>
    <row r="94" spans="1:9" ht="20.25" customHeight="1">
      <c r="A94" s="51">
        <v>19</v>
      </c>
      <c r="B94" s="5" t="str">
        <f t="array" ref="B94">IFERROR(INDEX('Entry Name Listing'!$B$13:$B$312,MATCH(SMALL('Entry Name Listing'!$AA$13:$AA$312,ROW('Entry Name Listing'!$N19)),'Entry Name Listing'!$AA$13:$AA$312,0)),"")</f>
        <v/>
      </c>
      <c r="C94" s="5" t="str">
        <f t="array" ref="C94">IFERROR(INDEX('Entry Name Listing'!$C$13:$C$312,MATCH(SMALL('Entry Name Listing'!$AA$13:$AA$312,ROW('Entry Name Listing'!$N19)),'Entry Name Listing'!$AA$13:$AA$312,0)),"")</f>
        <v/>
      </c>
      <c r="D94" s="5" t="str">
        <f t="array" ref="D94">IFERROR(INDEX('Entry Name Listing'!$D$13:$D$312,MATCH(SMALL('Entry Name Listing'!$AA$13:$AA$312,ROW('Entry Name Listing'!$N19)),'Entry Name Listing'!$AA$13:$AA$312,0)),"")</f>
        <v/>
      </c>
    </row>
    <row r="95" spans="1:9" ht="20.25" customHeight="1">
      <c r="A95" s="51">
        <v>20</v>
      </c>
      <c r="B95" s="5" t="str">
        <f t="array" ref="B95">IFERROR(INDEX('Entry Name Listing'!$B$13:$B$312,MATCH(SMALL('Entry Name Listing'!$AA$13:$AA$312,ROW('Entry Name Listing'!$N20)),'Entry Name Listing'!$AA$13:$AA$312,0)),"")</f>
        <v/>
      </c>
      <c r="C95" s="5" t="str">
        <f t="array" ref="C95">IFERROR(INDEX('Entry Name Listing'!$C$13:$C$312,MATCH(SMALL('Entry Name Listing'!$AA$13:$AA$312,ROW('Entry Name Listing'!$N20)),'Entry Name Listing'!$AA$13:$AA$312,0)),"")</f>
        <v/>
      </c>
      <c r="D95" s="5" t="str">
        <f t="array" ref="D95">IFERROR(INDEX('Entry Name Listing'!$D$13:$D$312,MATCH(SMALL('Entry Name Listing'!$AA$13:$AA$312,ROW('Entry Name Listing'!$N20)),'Entry Name Listing'!$AA$13:$AA$312,0)),"")</f>
        <v/>
      </c>
    </row>
    <row r="96" spans="1:9" ht="13.5" customHeight="1">
      <c r="B96" s="52"/>
      <c r="C96" s="52"/>
      <c r="D96" s="52"/>
    </row>
    <row r="97" spans="1:9" ht="24.75" customHeight="1">
      <c r="A97" s="146" t="s">
        <v>165</v>
      </c>
      <c r="B97" s="147"/>
      <c r="C97" s="45">
        <f>COUNT('Entry Name Listing'!$AE$13:$AE$312)</f>
        <v>0</v>
      </c>
      <c r="D97" s="75"/>
    </row>
    <row r="98" spans="1:9" ht="15" customHeight="1">
      <c r="A98" s="47"/>
      <c r="C98" s="48"/>
      <c r="D98" s="55"/>
    </row>
    <row r="99" spans="1:9" ht="20.25" customHeight="1">
      <c r="A99" s="49" t="s">
        <v>46</v>
      </c>
      <c r="B99" s="49" t="s">
        <v>161</v>
      </c>
      <c r="C99" s="49" t="s">
        <v>162</v>
      </c>
      <c r="D99" s="50" t="s">
        <v>149</v>
      </c>
    </row>
    <row r="100" spans="1:9" ht="20.25" customHeight="1">
      <c r="A100" s="51">
        <v>1</v>
      </c>
      <c r="B100" s="5" t="str">
        <f t="array" ref="B100">IFERROR(INDEX('Entry Name Listing'!$B$13:$B$312,MATCH(SMALL('Entry Name Listing'!$AE$13:$AE$312,ROW('Entry Name Listing'!$N1)),'Entry Name Listing'!$AE$13:$AE$312,0)),"")</f>
        <v/>
      </c>
      <c r="C100" s="5" t="str">
        <f t="array" ref="C100">IFERROR(INDEX('Entry Name Listing'!$C$13:$C$312,MATCH(SMALL('Entry Name Listing'!$AE$13:$AE$312,ROW('Entry Name Listing'!$N1)),'Entry Name Listing'!$AE$13:$AE$312,0)),"")</f>
        <v/>
      </c>
      <c r="D100" s="5" t="str">
        <f t="array" ref="D100">IFERROR(INDEX('Entry Name Listing'!$D$13:$D$312,MATCH(SMALL('Entry Name Listing'!$AE$13:$AE$312,ROW('Entry Name Listing'!$N1)),'Entry Name Listing'!$AE$13:$AE$312,0)),"")</f>
        <v/>
      </c>
    </row>
    <row r="101" spans="1:9" ht="20.25" customHeight="1">
      <c r="A101" s="51">
        <v>2</v>
      </c>
      <c r="B101" s="5" t="str">
        <f t="array" ref="B101">IFERROR(INDEX('Entry Name Listing'!$B$13:$B$312,MATCH(SMALL('Entry Name Listing'!$AE$13:$AE$312,ROW('Entry Name Listing'!$N2)),'Entry Name Listing'!$AE$13:$AE$312,0)),"")</f>
        <v/>
      </c>
      <c r="C101" s="5" t="str">
        <f t="array" ref="C101">IFERROR(INDEX('Entry Name Listing'!$C$13:$C$312,MATCH(SMALL('Entry Name Listing'!$AE$13:$AE$312,ROW('Entry Name Listing'!$N2)),'Entry Name Listing'!$AE$13:$AE$312,0)),"")</f>
        <v/>
      </c>
      <c r="D101" s="5" t="str">
        <f t="array" ref="D101">IFERROR(INDEX('Entry Name Listing'!$D$13:$D$312,MATCH(SMALL('Entry Name Listing'!$AE$13:$AE$312,ROW('Entry Name Listing'!$N2)),'Entry Name Listing'!$AE$13:$AE$312,0)),"")</f>
        <v/>
      </c>
    </row>
    <row r="102" spans="1:9" ht="20.25" customHeight="1">
      <c r="A102" s="51">
        <v>3</v>
      </c>
      <c r="B102" s="5" t="str">
        <f t="array" ref="B102">IFERROR(INDEX('Entry Name Listing'!$B$13:$B$312,MATCH(SMALL('Entry Name Listing'!$AE$13:$AE$312,ROW('Entry Name Listing'!$N3)),'Entry Name Listing'!$AE$13:$AE$312,0)),"")</f>
        <v/>
      </c>
      <c r="C102" s="5" t="str">
        <f t="array" ref="C102">IFERROR(INDEX('Entry Name Listing'!$C$13:$C$312,MATCH(SMALL('Entry Name Listing'!$AE$13:$AE$312,ROW('Entry Name Listing'!$N3)),'Entry Name Listing'!$AE$13:$AE$312,0)),"")</f>
        <v/>
      </c>
      <c r="D102" s="5" t="str">
        <f t="array" ref="D102">IFERROR(INDEX('Entry Name Listing'!$D$13:$D$312,MATCH(SMALL('Entry Name Listing'!$AE$13:$AE$312,ROW('Entry Name Listing'!$N3)),'Entry Name Listing'!$AE$13:$AE$312,0)),"")</f>
        <v/>
      </c>
    </row>
    <row r="103" spans="1:9" ht="20.25" customHeight="1">
      <c r="A103" s="51">
        <v>4</v>
      </c>
      <c r="B103" s="5" t="str">
        <f t="array" ref="B103">IFERROR(INDEX('Entry Name Listing'!$B$13:$B$312,MATCH(SMALL('Entry Name Listing'!$AE$13:$AE$312,ROW('Entry Name Listing'!$N4)),'Entry Name Listing'!$AE$13:$AE$312,0)),"")</f>
        <v/>
      </c>
      <c r="C103" s="5" t="str">
        <f t="array" ref="C103">IFERROR(INDEX('Entry Name Listing'!$C$13:$C$312,MATCH(SMALL('Entry Name Listing'!$AE$13:$AE$312,ROW('Entry Name Listing'!$N4)),'Entry Name Listing'!$AE$13:$AE$312,0)),"")</f>
        <v/>
      </c>
      <c r="D103" s="5" t="str">
        <f t="array" ref="D103">IFERROR(INDEX('Entry Name Listing'!$D$13:$D$312,MATCH(SMALL('Entry Name Listing'!$AE$13:$AE$312,ROW('Entry Name Listing'!$N4)),'Entry Name Listing'!$AE$13:$AE$312,0)),"")</f>
        <v/>
      </c>
    </row>
    <row r="104" spans="1:9" ht="20.25" customHeight="1">
      <c r="A104" s="51">
        <v>5</v>
      </c>
      <c r="B104" s="5" t="str">
        <f t="array" ref="B104">IFERROR(INDEX('Entry Name Listing'!$B$13:$B$312,MATCH(SMALL('Entry Name Listing'!$AE$13:$AE$312,ROW('Entry Name Listing'!$N5)),'Entry Name Listing'!$AE$13:$AE$312,0)),"")</f>
        <v/>
      </c>
      <c r="C104" s="5" t="str">
        <f t="array" ref="C104">IFERROR(INDEX('Entry Name Listing'!$C$13:$C$312,MATCH(SMALL('Entry Name Listing'!$AE$13:$AE$312,ROW('Entry Name Listing'!$N5)),'Entry Name Listing'!$AE$13:$AE$312,0)),"")</f>
        <v/>
      </c>
      <c r="D104" s="5" t="str">
        <f t="array" ref="D104">IFERROR(INDEX('Entry Name Listing'!$D$13:$D$312,MATCH(SMALL('Entry Name Listing'!$AE$13:$AE$312,ROW('Entry Name Listing'!$N5)),'Entry Name Listing'!$AE$13:$AE$312,0)),"")</f>
        <v/>
      </c>
    </row>
    <row r="105" spans="1:9" ht="20.25" customHeight="1">
      <c r="A105" s="51">
        <v>6</v>
      </c>
      <c r="B105" s="5" t="str">
        <f t="array" ref="B105">IFERROR(INDEX('Entry Name Listing'!$B$13:$B$312,MATCH(SMALL('Entry Name Listing'!$AE$13:$AE$312,ROW('Entry Name Listing'!$N6)),'Entry Name Listing'!$AE$13:$AE$312,0)),"")</f>
        <v/>
      </c>
      <c r="C105" s="5" t="str">
        <f t="array" ref="C105">IFERROR(INDEX('Entry Name Listing'!$C$13:$C$312,MATCH(SMALL('Entry Name Listing'!$AE$13:$AE$312,ROW('Entry Name Listing'!$N6)),'Entry Name Listing'!$AE$13:$AE$312,0)),"")</f>
        <v/>
      </c>
      <c r="D105" s="5" t="str">
        <f t="array" ref="D105">IFERROR(INDEX('Entry Name Listing'!$D$13:$D$312,MATCH(SMALL('Entry Name Listing'!$AE$13:$AE$312,ROW('Entry Name Listing'!$N6)),'Entry Name Listing'!$AE$13:$AE$312,0)),"")</f>
        <v/>
      </c>
    </row>
    <row r="106" spans="1:9" ht="20.25" customHeight="1">
      <c r="A106" s="51">
        <v>7</v>
      </c>
      <c r="B106" s="5" t="str">
        <f t="array" ref="B106">IFERROR(INDEX('Entry Name Listing'!$B$13:$B$312,MATCH(SMALL('Entry Name Listing'!$AE$13:$AE$312,ROW('Entry Name Listing'!$N7)),'Entry Name Listing'!$AE$13:$AE$312,0)),"")</f>
        <v/>
      </c>
      <c r="C106" s="5" t="str">
        <f t="array" ref="C106">IFERROR(INDEX('Entry Name Listing'!$C$13:$C$312,MATCH(SMALL('Entry Name Listing'!$AE$13:$AE$312,ROW('Entry Name Listing'!$N7)),'Entry Name Listing'!$AE$13:$AE$312,0)),"")</f>
        <v/>
      </c>
      <c r="D106" s="5" t="str">
        <f t="array" ref="D106">IFERROR(INDEX('Entry Name Listing'!$D$13:$D$312,MATCH(SMALL('Entry Name Listing'!$AE$13:$AE$312,ROW('Entry Name Listing'!$N7)),'Entry Name Listing'!$AE$13:$AE$312,0)),"")</f>
        <v/>
      </c>
    </row>
    <row r="107" spans="1:9" ht="20.25" customHeight="1">
      <c r="A107" s="51">
        <v>8</v>
      </c>
      <c r="B107" s="5" t="str">
        <f t="array" ref="B107">IFERROR(INDEX('Entry Name Listing'!$B$13:$B$312,MATCH(SMALL('Entry Name Listing'!$AE$13:$AE$312,ROW('Entry Name Listing'!$N8)),'Entry Name Listing'!$AE$13:$AE$312,0)),"")</f>
        <v/>
      </c>
      <c r="C107" s="5" t="str">
        <f t="array" ref="C107">IFERROR(INDEX('Entry Name Listing'!$C$13:$C$312,MATCH(SMALL('Entry Name Listing'!$AE$13:$AE$312,ROW('Entry Name Listing'!$N8)),'Entry Name Listing'!$AE$13:$AE$312,0)),"")</f>
        <v/>
      </c>
      <c r="D107" s="5" t="str">
        <f t="array" ref="D107">IFERROR(INDEX('Entry Name Listing'!$D$13:$D$312,MATCH(SMALL('Entry Name Listing'!$AE$13:$AE$312,ROW('Entry Name Listing'!$N8)),'Entry Name Listing'!$AE$13:$AE$312,0)),"")</f>
        <v/>
      </c>
    </row>
    <row r="108" spans="1:9" ht="20.25" customHeight="1">
      <c r="A108" s="51">
        <v>9</v>
      </c>
      <c r="B108" s="5" t="str">
        <f t="array" ref="B108">IFERROR(INDEX('Entry Name Listing'!$B$13:$B$312,MATCH(SMALL('Entry Name Listing'!$AE$13:$AE$312,ROW('Entry Name Listing'!$N9)),'Entry Name Listing'!$AE$13:$AE$312,0)),"")</f>
        <v/>
      </c>
      <c r="C108" s="5" t="str">
        <f t="array" ref="C108">IFERROR(INDEX('Entry Name Listing'!$C$13:$C$312,MATCH(SMALL('Entry Name Listing'!$AE$13:$AE$312,ROW('Entry Name Listing'!$N9)),'Entry Name Listing'!$AE$13:$AE$312,0)),"")</f>
        <v/>
      </c>
      <c r="D108" s="5" t="str">
        <f t="array" ref="D108">IFERROR(INDEX('Entry Name Listing'!$D$13:$D$312,MATCH(SMALL('Entry Name Listing'!$AE$13:$AE$312,ROW('Entry Name Listing'!$N9)),'Entry Name Listing'!$AE$13:$AE$312,0)),"")</f>
        <v/>
      </c>
    </row>
    <row r="109" spans="1:9" ht="20.25" customHeight="1">
      <c r="A109" s="51">
        <v>10</v>
      </c>
      <c r="B109" s="5" t="str">
        <f t="array" ref="B109">IFERROR(INDEX('Entry Name Listing'!$B$13:$B$312,MATCH(SMALL('Entry Name Listing'!$AE$13:$AE$312,ROW('Entry Name Listing'!$N10)),'Entry Name Listing'!$AE$13:$AE$312,0)),"")</f>
        <v/>
      </c>
      <c r="C109" s="5" t="str">
        <f t="array" ref="C109">IFERROR(INDEX('Entry Name Listing'!$C$13:$C$312,MATCH(SMALL('Entry Name Listing'!$AE$13:$AE$312,ROW('Entry Name Listing'!$N10)),'Entry Name Listing'!$AE$13:$AE$312,0)),"")</f>
        <v/>
      </c>
      <c r="D109" s="5" t="str">
        <f t="array" ref="D109">IFERROR(INDEX('Entry Name Listing'!$D$13:$D$312,MATCH(SMALL('Entry Name Listing'!$AE$13:$AE$312,ROW('Entry Name Listing'!$N10)),'Entry Name Listing'!$AE$13:$AE$312,0)),"")</f>
        <v/>
      </c>
      <c r="I109" s="25"/>
    </row>
    <row r="110" spans="1:9" ht="20.25" customHeight="1">
      <c r="A110" s="51">
        <v>11</v>
      </c>
      <c r="B110" s="5" t="str">
        <f t="array" ref="B110">IFERROR(INDEX('Entry Name Listing'!$B$13:$B$312,MATCH(SMALL('Entry Name Listing'!$AE$13:$AE$312,ROW('Entry Name Listing'!$N11)),'Entry Name Listing'!$AE$13:$AE$312,0)),"")</f>
        <v/>
      </c>
      <c r="C110" s="5" t="str">
        <f t="array" ref="C110">IFERROR(INDEX('Entry Name Listing'!$C$13:$C$312,MATCH(SMALL('Entry Name Listing'!$AE$13:$AE$312,ROW('Entry Name Listing'!$N11)),'Entry Name Listing'!$AE$13:$AE$312,0)),"")</f>
        <v/>
      </c>
      <c r="D110" s="5" t="str">
        <f t="array" ref="D110">IFERROR(INDEX('Entry Name Listing'!$D$13:$D$312,MATCH(SMALL('Entry Name Listing'!$AE$13:$AE$312,ROW('Entry Name Listing'!$N11)),'Entry Name Listing'!$AE$13:$AE$312,0)),"")</f>
        <v/>
      </c>
    </row>
    <row r="111" spans="1:9" ht="20.25" customHeight="1">
      <c r="A111" s="51">
        <v>12</v>
      </c>
      <c r="B111" s="5" t="str">
        <f t="array" ref="B111">IFERROR(INDEX('Entry Name Listing'!$B$13:$B$312,MATCH(SMALL('Entry Name Listing'!$AE$13:$AE$312,ROW('Entry Name Listing'!$N12)),'Entry Name Listing'!$AE$13:$AE$312,0)),"")</f>
        <v/>
      </c>
      <c r="C111" s="5" t="str">
        <f t="array" ref="C111">IFERROR(INDEX('Entry Name Listing'!$C$13:$C$312,MATCH(SMALL('Entry Name Listing'!$AE$13:$AE$312,ROW('Entry Name Listing'!$N12)),'Entry Name Listing'!$AE$13:$AE$312,0)),"")</f>
        <v/>
      </c>
      <c r="D111" s="5" t="str">
        <f t="array" ref="D111">IFERROR(INDEX('Entry Name Listing'!$D$13:$D$312,MATCH(SMALL('Entry Name Listing'!$AE$13:$AE$312,ROW('Entry Name Listing'!$N12)),'Entry Name Listing'!$AE$13:$AE$312,0)),"")</f>
        <v/>
      </c>
    </row>
    <row r="112" spans="1:9" ht="20.25" customHeight="1">
      <c r="A112" s="51">
        <v>13</v>
      </c>
      <c r="B112" s="5" t="str">
        <f t="array" ref="B112">IFERROR(INDEX('Entry Name Listing'!$B$13:$B$312,MATCH(SMALL('Entry Name Listing'!$AE$13:$AE$312,ROW('Entry Name Listing'!$N13)),'Entry Name Listing'!$AE$13:$AE$312,0)),"")</f>
        <v/>
      </c>
      <c r="C112" s="5" t="str">
        <f t="array" ref="C112">IFERROR(INDEX('Entry Name Listing'!$C$13:$C$312,MATCH(SMALL('Entry Name Listing'!$AE$13:$AE$312,ROW('Entry Name Listing'!$N13)),'Entry Name Listing'!$AE$13:$AE$312,0)),"")</f>
        <v/>
      </c>
      <c r="D112" s="5" t="str">
        <f t="array" ref="D112">IFERROR(INDEX('Entry Name Listing'!$D$13:$D$312,MATCH(SMALL('Entry Name Listing'!$AE$13:$AE$312,ROW('Entry Name Listing'!$N13)),'Entry Name Listing'!$AE$13:$AE$312,0)),"")</f>
        <v/>
      </c>
    </row>
    <row r="113" spans="1:4" ht="20.25" customHeight="1">
      <c r="A113" s="51">
        <v>14</v>
      </c>
      <c r="B113" s="5" t="str">
        <f t="array" ref="B113">IFERROR(INDEX('Entry Name Listing'!$B$13:$B$312,MATCH(SMALL('Entry Name Listing'!$AE$13:$AE$312,ROW('Entry Name Listing'!$N14)),'Entry Name Listing'!$AE$13:$AE$312,0)),"")</f>
        <v/>
      </c>
      <c r="C113" s="5" t="str">
        <f t="array" ref="C113">IFERROR(INDEX('Entry Name Listing'!$C$13:$C$312,MATCH(SMALL('Entry Name Listing'!$AE$13:$AE$312,ROW('Entry Name Listing'!$N14)),'Entry Name Listing'!$AE$13:$AE$312,0)),"")</f>
        <v/>
      </c>
      <c r="D113" s="5" t="str">
        <f t="array" ref="D113">IFERROR(INDEX('Entry Name Listing'!$D$13:$D$312,MATCH(SMALL('Entry Name Listing'!$AE$13:$AE$312,ROW('Entry Name Listing'!$N14)),'Entry Name Listing'!$AE$13:$AE$312,0)),"")</f>
        <v/>
      </c>
    </row>
    <row r="114" spans="1:4" ht="20.25" customHeight="1">
      <c r="A114" s="51">
        <v>15</v>
      </c>
      <c r="B114" s="5" t="str">
        <f t="array" ref="B114">IFERROR(INDEX('Entry Name Listing'!$B$13:$B$312,MATCH(SMALL('Entry Name Listing'!$AE$13:$AE$312,ROW('Entry Name Listing'!$N15)),'Entry Name Listing'!$AE$13:$AE$312,0)),"")</f>
        <v/>
      </c>
      <c r="C114" s="5" t="str">
        <f t="array" ref="C114">IFERROR(INDEX('Entry Name Listing'!$C$13:$C$312,MATCH(SMALL('Entry Name Listing'!$AE$13:$AE$312,ROW('Entry Name Listing'!$N15)),'Entry Name Listing'!$AE$13:$AE$312,0)),"")</f>
        <v/>
      </c>
      <c r="D114" s="5" t="str">
        <f t="array" ref="D114">IFERROR(INDEX('Entry Name Listing'!$D$13:$D$312,MATCH(SMALL('Entry Name Listing'!$AE$13:$AE$312,ROW('Entry Name Listing'!$N15)),'Entry Name Listing'!$AE$13:$AE$312,0)),"")</f>
        <v/>
      </c>
    </row>
    <row r="115" spans="1:4" ht="20.25" customHeight="1">
      <c r="A115" s="51">
        <v>16</v>
      </c>
      <c r="B115" s="5" t="str">
        <f t="array" ref="B115">IFERROR(INDEX('Entry Name Listing'!$B$13:$B$312,MATCH(SMALL('Entry Name Listing'!$AE$13:$AE$312,ROW('Entry Name Listing'!$N16)),'Entry Name Listing'!$AE$13:$AE$312,0)),"")</f>
        <v/>
      </c>
      <c r="C115" s="5" t="str">
        <f t="array" ref="C115">IFERROR(INDEX('Entry Name Listing'!$C$13:$C$312,MATCH(SMALL('Entry Name Listing'!$AE$13:$AE$312,ROW('Entry Name Listing'!$N16)),'Entry Name Listing'!$AE$13:$AE$312,0)),"")</f>
        <v/>
      </c>
      <c r="D115" s="5" t="str">
        <f t="array" ref="D115">IFERROR(INDEX('Entry Name Listing'!$D$13:$D$312,MATCH(SMALL('Entry Name Listing'!$AE$13:$AE$312,ROW('Entry Name Listing'!$N16)),'Entry Name Listing'!$AE$13:$AE$312,0)),"")</f>
        <v/>
      </c>
    </row>
    <row r="116" spans="1:4" ht="20.25" customHeight="1">
      <c r="A116" s="51">
        <v>17</v>
      </c>
      <c r="B116" s="5" t="str">
        <f t="array" ref="B116">IFERROR(INDEX('Entry Name Listing'!$B$13:$B$312,MATCH(SMALL('Entry Name Listing'!$AE$13:$AE$312,ROW('Entry Name Listing'!$N17)),'Entry Name Listing'!$AE$13:$AE$312,0)),"")</f>
        <v/>
      </c>
      <c r="C116" s="5" t="str">
        <f t="array" ref="C116">IFERROR(INDEX('Entry Name Listing'!$C$13:$C$312,MATCH(SMALL('Entry Name Listing'!$AE$13:$AE$312,ROW('Entry Name Listing'!$N17)),'Entry Name Listing'!$AE$13:$AE$312,0)),"")</f>
        <v/>
      </c>
      <c r="D116" s="5" t="str">
        <f t="array" ref="D116">IFERROR(INDEX('Entry Name Listing'!$D$13:$D$312,MATCH(SMALL('Entry Name Listing'!$AE$13:$AE$312,ROW('Entry Name Listing'!$N17)),'Entry Name Listing'!$AE$13:$AE$312,0)),"")</f>
        <v/>
      </c>
    </row>
    <row r="117" spans="1:4" ht="20.25" customHeight="1">
      <c r="A117" s="51">
        <v>18</v>
      </c>
      <c r="B117" s="5" t="str">
        <f t="array" ref="B117">IFERROR(INDEX('Entry Name Listing'!$B$13:$B$312,MATCH(SMALL('Entry Name Listing'!$AE$13:$AE$312,ROW('Entry Name Listing'!$N18)),'Entry Name Listing'!$AE$13:$AE$312,0)),"")</f>
        <v/>
      </c>
      <c r="C117" s="5" t="str">
        <f t="array" ref="C117">IFERROR(INDEX('Entry Name Listing'!$C$13:$C$312,MATCH(SMALL('Entry Name Listing'!$AE$13:$AE$312,ROW('Entry Name Listing'!$N18)),'Entry Name Listing'!$AE$13:$AE$312,0)),"")</f>
        <v/>
      </c>
      <c r="D117" s="5" t="str">
        <f t="array" ref="D117">IFERROR(INDEX('Entry Name Listing'!$D$13:$D$312,MATCH(SMALL('Entry Name Listing'!$AE$13:$AE$312,ROW('Entry Name Listing'!$N18)),'Entry Name Listing'!$AE$13:$AE$312,0)),"")</f>
        <v/>
      </c>
    </row>
    <row r="118" spans="1:4" ht="20.25" customHeight="1">
      <c r="A118" s="51">
        <v>19</v>
      </c>
      <c r="B118" s="5" t="str">
        <f t="array" ref="B118">IFERROR(INDEX('Entry Name Listing'!$B$13:$B$312,MATCH(SMALL('Entry Name Listing'!$AE$13:$AE$312,ROW('Entry Name Listing'!$N19)),'Entry Name Listing'!$AE$13:$AE$312,0)),"")</f>
        <v/>
      </c>
      <c r="C118" s="5" t="str">
        <f t="array" ref="C118">IFERROR(INDEX('Entry Name Listing'!$C$13:$C$312,MATCH(SMALL('Entry Name Listing'!$AE$13:$AE$312,ROW('Entry Name Listing'!$N19)),'Entry Name Listing'!$AE$13:$AE$312,0)),"")</f>
        <v/>
      </c>
      <c r="D118" s="5" t="str">
        <f t="array" ref="D118">IFERROR(INDEX('Entry Name Listing'!$D$13:$D$312,MATCH(SMALL('Entry Name Listing'!$AE$13:$AE$312,ROW('Entry Name Listing'!$N19)),'Entry Name Listing'!$AE$13:$AE$312,0)),"")</f>
        <v/>
      </c>
    </row>
    <row r="119" spans="1:4" ht="20.25" customHeight="1">
      <c r="A119" s="51">
        <v>20</v>
      </c>
      <c r="B119" s="5" t="str">
        <f t="array" ref="B119">IFERROR(INDEX('Entry Name Listing'!$B$13:$B$312,MATCH(SMALL('Entry Name Listing'!$AE$13:$AE$312,ROW('Entry Name Listing'!$N20)),'Entry Name Listing'!$AE$13:$AE$312,0)),"")</f>
        <v/>
      </c>
      <c r="C119" s="5" t="str">
        <f t="array" ref="C119">IFERROR(INDEX('Entry Name Listing'!$C$13:$C$312,MATCH(SMALL('Entry Name Listing'!$AE$13:$AE$312,ROW('Entry Name Listing'!$N20)),'Entry Name Listing'!$AE$13:$AE$312,0)),"")</f>
        <v/>
      </c>
      <c r="D119" s="5" t="str">
        <f t="array" ref="D119">IFERROR(INDEX('Entry Name Listing'!$D$13:$D$312,MATCH(SMALL('Entry Name Listing'!$AE$13:$AE$312,ROW('Entry Name Listing'!$N20)),'Entry Name Listing'!$AE$13:$AE$312,0)),"")</f>
        <v/>
      </c>
    </row>
    <row r="120" spans="1:4" ht="13.5" customHeight="1">
      <c r="B120" s="52"/>
      <c r="C120" s="52"/>
      <c r="D120" s="52"/>
    </row>
    <row r="121" spans="1:4" ht="24.75" customHeight="1">
      <c r="A121" s="146" t="s">
        <v>166</v>
      </c>
      <c r="B121" s="147"/>
      <c r="C121" s="45">
        <f>COUNT('Entry Name Listing'!$AI$13:$AI$312)</f>
        <v>0</v>
      </c>
      <c r="D121" s="75"/>
    </row>
    <row r="122" spans="1:4" ht="15" customHeight="1">
      <c r="A122" s="47"/>
      <c r="C122" s="48"/>
      <c r="D122" s="55"/>
    </row>
    <row r="123" spans="1:4" ht="20.25" customHeight="1">
      <c r="A123" s="49" t="s">
        <v>46</v>
      </c>
      <c r="B123" s="49" t="s">
        <v>161</v>
      </c>
      <c r="C123" s="49" t="s">
        <v>162</v>
      </c>
      <c r="D123" s="50" t="s">
        <v>149</v>
      </c>
    </row>
    <row r="124" spans="1:4" ht="20.25" customHeight="1">
      <c r="A124" s="51">
        <v>1</v>
      </c>
      <c r="B124" s="5" t="str">
        <f t="array" ref="B124">IFERROR(INDEX('Entry Name Listing'!$B$13:$B$312,MATCH(SMALL('Entry Name Listing'!$AI$13:$AI$312,ROW('Entry Name Listing'!$N1)),'Entry Name Listing'!$AI$13:$AI$312,0)),"")</f>
        <v/>
      </c>
      <c r="C124" s="5" t="str">
        <f t="array" ref="C124">IFERROR(INDEX('Entry Name Listing'!$C$13:$C$312,MATCH(SMALL('Entry Name Listing'!$AI$13:$AI$312,ROW('Entry Name Listing'!$N1)),'Entry Name Listing'!$AI$13:$AI$312,0)),"")</f>
        <v/>
      </c>
      <c r="D124" s="5" t="str">
        <f t="array" ref="D124">IFERROR(INDEX('Entry Name Listing'!$D$13:$D$312,MATCH(SMALL('Entry Name Listing'!$AI$13:$AI$312,ROW('Entry Name Listing'!$N1)),'Entry Name Listing'!$AI$13:$AI$312,0)),"")</f>
        <v/>
      </c>
    </row>
    <row r="125" spans="1:4" ht="20.25" customHeight="1">
      <c r="A125" s="51">
        <v>2</v>
      </c>
      <c r="B125" s="5" t="str">
        <f t="array" ref="B125">IFERROR(INDEX('Entry Name Listing'!$B$13:$B$312,MATCH(SMALL('Entry Name Listing'!$AI$13:$AI$312,ROW('Entry Name Listing'!$N2)),'Entry Name Listing'!$AI$13:$AI$312,0)),"")</f>
        <v/>
      </c>
      <c r="C125" s="5" t="str">
        <f t="array" ref="C125">IFERROR(INDEX('Entry Name Listing'!$C$13:$C$312,MATCH(SMALL('Entry Name Listing'!$AI$13:$AI$312,ROW('Entry Name Listing'!$N2)),'Entry Name Listing'!$AI$13:$AI$312,0)),"")</f>
        <v/>
      </c>
      <c r="D125" s="5" t="str">
        <f t="array" ref="D125">IFERROR(INDEX('Entry Name Listing'!$D$13:$D$312,MATCH(SMALL('Entry Name Listing'!$AI$13:$AI$312,ROW('Entry Name Listing'!$N2)),'Entry Name Listing'!$AI$13:$AI$312,0)),"")</f>
        <v/>
      </c>
    </row>
    <row r="126" spans="1:4" ht="20.25" customHeight="1">
      <c r="A126" s="51">
        <v>3</v>
      </c>
      <c r="B126" s="5" t="str">
        <f t="array" ref="B126">IFERROR(INDEX('Entry Name Listing'!$B$13:$B$312,MATCH(SMALL('Entry Name Listing'!$AI$13:$AI$312,ROW('Entry Name Listing'!$N3)),'Entry Name Listing'!$AI$13:$AI$312,0)),"")</f>
        <v/>
      </c>
      <c r="C126" s="5" t="str">
        <f t="array" ref="C126">IFERROR(INDEX('Entry Name Listing'!$C$13:$C$312,MATCH(SMALL('Entry Name Listing'!$AI$13:$AI$312,ROW('Entry Name Listing'!$N3)),'Entry Name Listing'!$AI$13:$AI$312,0)),"")</f>
        <v/>
      </c>
      <c r="D126" s="5" t="str">
        <f t="array" ref="D126">IFERROR(INDEX('Entry Name Listing'!$D$13:$D$312,MATCH(SMALL('Entry Name Listing'!$AI$13:$AI$312,ROW('Entry Name Listing'!$N3)),'Entry Name Listing'!$AI$13:$AI$312,0)),"")</f>
        <v/>
      </c>
    </row>
    <row r="127" spans="1:4" ht="20.25" customHeight="1">
      <c r="A127" s="51">
        <v>4</v>
      </c>
      <c r="B127" s="5" t="str">
        <f t="array" ref="B127">IFERROR(INDEX('Entry Name Listing'!$B$13:$B$312,MATCH(SMALL('Entry Name Listing'!$AI$13:$AI$312,ROW('Entry Name Listing'!$N4)),'Entry Name Listing'!$AI$13:$AI$312,0)),"")</f>
        <v/>
      </c>
      <c r="C127" s="5" t="str">
        <f t="array" ref="C127">IFERROR(INDEX('Entry Name Listing'!$C$13:$C$312,MATCH(SMALL('Entry Name Listing'!$AI$13:$AI$312,ROW('Entry Name Listing'!$N4)),'Entry Name Listing'!$AI$13:$AI$312,0)),"")</f>
        <v/>
      </c>
      <c r="D127" s="5" t="str">
        <f t="array" ref="D127">IFERROR(INDEX('Entry Name Listing'!$D$13:$D$312,MATCH(SMALL('Entry Name Listing'!$AI$13:$AI$312,ROW('Entry Name Listing'!$N4)),'Entry Name Listing'!$AI$13:$AI$312,0)),"")</f>
        <v/>
      </c>
    </row>
    <row r="128" spans="1:4" ht="20.25" customHeight="1">
      <c r="A128" s="51">
        <v>5</v>
      </c>
      <c r="B128" s="5" t="str">
        <f t="array" ref="B128">IFERROR(INDEX('Entry Name Listing'!$B$13:$B$312,MATCH(SMALL('Entry Name Listing'!$AI$13:$AI$312,ROW('Entry Name Listing'!$N5)),'Entry Name Listing'!$AI$13:$AI$312,0)),"")</f>
        <v/>
      </c>
      <c r="C128" s="5" t="str">
        <f t="array" ref="C128">IFERROR(INDEX('Entry Name Listing'!$C$13:$C$312,MATCH(SMALL('Entry Name Listing'!$AI$13:$AI$312,ROW('Entry Name Listing'!$N5)),'Entry Name Listing'!$AI$13:$AI$312,0)),"")</f>
        <v/>
      </c>
      <c r="D128" s="5" t="str">
        <f t="array" ref="D128">IFERROR(INDEX('Entry Name Listing'!$D$13:$D$312,MATCH(SMALL('Entry Name Listing'!$AI$13:$AI$312,ROW('Entry Name Listing'!$N5)),'Entry Name Listing'!$AI$13:$AI$312,0)),"")</f>
        <v/>
      </c>
    </row>
    <row r="129" spans="1:9" ht="20.25" customHeight="1">
      <c r="A129" s="51">
        <v>6</v>
      </c>
      <c r="B129" s="5" t="str">
        <f t="array" ref="B129">IFERROR(INDEX('Entry Name Listing'!$B$13:$B$312,MATCH(SMALL('Entry Name Listing'!$AI$13:$AI$312,ROW('Entry Name Listing'!$N6)),'Entry Name Listing'!$AI$13:$AI$312,0)),"")</f>
        <v/>
      </c>
      <c r="C129" s="5" t="str">
        <f t="array" ref="C129">IFERROR(INDEX('Entry Name Listing'!$C$13:$C$312,MATCH(SMALL('Entry Name Listing'!$AI$13:$AI$312,ROW('Entry Name Listing'!$N6)),'Entry Name Listing'!$AI$13:$AI$312,0)),"")</f>
        <v/>
      </c>
      <c r="D129" s="5" t="str">
        <f t="array" ref="D129">IFERROR(INDEX('Entry Name Listing'!$D$13:$D$312,MATCH(SMALL('Entry Name Listing'!$AI$13:$AI$312,ROW('Entry Name Listing'!$N6)),'Entry Name Listing'!$AI$13:$AI$312,0)),"")</f>
        <v/>
      </c>
    </row>
    <row r="130" spans="1:9" ht="20.25" customHeight="1">
      <c r="A130" s="51">
        <v>7</v>
      </c>
      <c r="B130" s="5" t="str">
        <f t="array" ref="B130">IFERROR(INDEX('Entry Name Listing'!$B$13:$B$312,MATCH(SMALL('Entry Name Listing'!$AI$13:$AI$312,ROW('Entry Name Listing'!$N7)),'Entry Name Listing'!$AI$13:$AI$312,0)),"")</f>
        <v/>
      </c>
      <c r="C130" s="5" t="str">
        <f t="array" ref="C130">IFERROR(INDEX('Entry Name Listing'!$C$13:$C$312,MATCH(SMALL('Entry Name Listing'!$AI$13:$AI$312,ROW('Entry Name Listing'!$N7)),'Entry Name Listing'!$AI$13:$AI$312,0)),"")</f>
        <v/>
      </c>
      <c r="D130" s="5" t="str">
        <f t="array" ref="D130">IFERROR(INDEX('Entry Name Listing'!$D$13:$D$312,MATCH(SMALL('Entry Name Listing'!$AI$13:$AI$312,ROW('Entry Name Listing'!$N7)),'Entry Name Listing'!$AI$13:$AI$312,0)),"")</f>
        <v/>
      </c>
    </row>
    <row r="131" spans="1:9" ht="20.25" customHeight="1">
      <c r="A131" s="51">
        <v>8</v>
      </c>
      <c r="B131" s="5" t="str">
        <f t="array" ref="B131">IFERROR(INDEX('Entry Name Listing'!$B$13:$B$312,MATCH(SMALL('Entry Name Listing'!$AI$13:$AI$312,ROW('Entry Name Listing'!$N8)),'Entry Name Listing'!$AI$13:$AI$312,0)),"")</f>
        <v/>
      </c>
      <c r="C131" s="5" t="str">
        <f t="array" ref="C131">IFERROR(INDEX('Entry Name Listing'!$C$13:$C$312,MATCH(SMALL('Entry Name Listing'!$AI$13:$AI$312,ROW('Entry Name Listing'!$N8)),'Entry Name Listing'!$AI$13:$AI$312,0)),"")</f>
        <v/>
      </c>
      <c r="D131" s="5" t="str">
        <f t="array" ref="D131">IFERROR(INDEX('Entry Name Listing'!$D$13:$D$312,MATCH(SMALL('Entry Name Listing'!$AI$13:$AI$312,ROW('Entry Name Listing'!$N8)),'Entry Name Listing'!$AI$13:$AI$312,0)),"")</f>
        <v/>
      </c>
    </row>
    <row r="132" spans="1:9" ht="20.25" customHeight="1">
      <c r="A132" s="51">
        <v>9</v>
      </c>
      <c r="B132" s="5" t="str">
        <f t="array" ref="B132">IFERROR(INDEX('Entry Name Listing'!$B$13:$B$312,MATCH(SMALL('Entry Name Listing'!$AI$13:$AI$312,ROW('Entry Name Listing'!$N9)),'Entry Name Listing'!$AI$13:$AI$312,0)),"")</f>
        <v/>
      </c>
      <c r="C132" s="5" t="str">
        <f t="array" ref="C132">IFERROR(INDEX('Entry Name Listing'!$C$13:$C$312,MATCH(SMALL('Entry Name Listing'!$AI$13:$AI$312,ROW('Entry Name Listing'!$N9)),'Entry Name Listing'!$AI$13:$AI$312,0)),"")</f>
        <v/>
      </c>
      <c r="D132" s="5" t="str">
        <f t="array" ref="D132">IFERROR(INDEX('Entry Name Listing'!$D$13:$D$312,MATCH(SMALL('Entry Name Listing'!$AI$13:$AI$312,ROW('Entry Name Listing'!$N9)),'Entry Name Listing'!$AI$13:$AI$312,0)),"")</f>
        <v/>
      </c>
    </row>
    <row r="133" spans="1:9" ht="20.25" customHeight="1">
      <c r="A133" s="51">
        <v>10</v>
      </c>
      <c r="B133" s="5" t="str">
        <f t="array" ref="B133">IFERROR(INDEX('Entry Name Listing'!$B$13:$B$312,MATCH(SMALL('Entry Name Listing'!$AI$13:$AI$312,ROW('Entry Name Listing'!$N10)),'Entry Name Listing'!$AI$13:$AI$312,0)),"")</f>
        <v/>
      </c>
      <c r="C133" s="5" t="str">
        <f t="array" ref="C133">IFERROR(INDEX('Entry Name Listing'!$C$13:$C$312,MATCH(SMALL('Entry Name Listing'!$AI$13:$AI$312,ROW('Entry Name Listing'!$N10)),'Entry Name Listing'!$AI$13:$AI$312,0)),"")</f>
        <v/>
      </c>
      <c r="D133" s="5" t="str">
        <f t="array" ref="D133">IFERROR(INDEX('Entry Name Listing'!$D$13:$D$312,MATCH(SMALL('Entry Name Listing'!$AI$13:$AI$312,ROW('Entry Name Listing'!$N10)),'Entry Name Listing'!$AI$13:$AI$312,0)),"")</f>
        <v/>
      </c>
      <c r="I133" s="25"/>
    </row>
    <row r="134" spans="1:9" ht="20.25" customHeight="1">
      <c r="A134" s="51">
        <v>11</v>
      </c>
      <c r="B134" s="5" t="str">
        <f t="array" ref="B134">IFERROR(INDEX('Entry Name Listing'!$B$13:$B$312,MATCH(SMALL('Entry Name Listing'!$AI$13:$AI$312,ROW('Entry Name Listing'!$N11)),'Entry Name Listing'!$AI$13:$AI$312,0)),"")</f>
        <v/>
      </c>
      <c r="C134" s="5" t="str">
        <f t="array" ref="C134">IFERROR(INDEX('Entry Name Listing'!$C$13:$C$312,MATCH(SMALL('Entry Name Listing'!$AI$13:$AI$312,ROW('Entry Name Listing'!$N11)),'Entry Name Listing'!$AI$13:$AI$312,0)),"")</f>
        <v/>
      </c>
      <c r="D134" s="5" t="str">
        <f t="array" ref="D134">IFERROR(INDEX('Entry Name Listing'!$D$13:$D$312,MATCH(SMALL('Entry Name Listing'!$AI$13:$AI$312,ROW('Entry Name Listing'!$N11)),'Entry Name Listing'!$AI$13:$AI$312,0)),"")</f>
        <v/>
      </c>
    </row>
    <row r="135" spans="1:9" ht="20.25" customHeight="1">
      <c r="A135" s="51">
        <v>12</v>
      </c>
      <c r="B135" s="5" t="str">
        <f t="array" ref="B135">IFERROR(INDEX('Entry Name Listing'!$B$13:$B$312,MATCH(SMALL('Entry Name Listing'!$AI$13:$AI$312,ROW('Entry Name Listing'!$N12)),'Entry Name Listing'!$AI$13:$AI$312,0)),"")</f>
        <v/>
      </c>
      <c r="C135" s="5" t="str">
        <f t="array" ref="C135">IFERROR(INDEX('Entry Name Listing'!$C$13:$C$312,MATCH(SMALL('Entry Name Listing'!$AI$13:$AI$312,ROW('Entry Name Listing'!$N12)),'Entry Name Listing'!$AI$13:$AI$312,0)),"")</f>
        <v/>
      </c>
      <c r="D135" s="5" t="str">
        <f t="array" ref="D135">IFERROR(INDEX('Entry Name Listing'!$D$13:$D$312,MATCH(SMALL('Entry Name Listing'!$AI$13:$AI$312,ROW('Entry Name Listing'!$N12)),'Entry Name Listing'!$AI$13:$AI$312,0)),"")</f>
        <v/>
      </c>
    </row>
    <row r="136" spans="1:9" ht="20.25" customHeight="1">
      <c r="A136" s="51">
        <v>13</v>
      </c>
      <c r="B136" s="5" t="str">
        <f t="array" ref="B136">IFERROR(INDEX('Entry Name Listing'!$B$13:$B$312,MATCH(SMALL('Entry Name Listing'!$AI$13:$AI$312,ROW('Entry Name Listing'!$N13)),'Entry Name Listing'!$AI$13:$AI$312,0)),"")</f>
        <v/>
      </c>
      <c r="C136" s="5" t="str">
        <f t="array" ref="C136">IFERROR(INDEX('Entry Name Listing'!$C$13:$C$312,MATCH(SMALL('Entry Name Listing'!$AI$13:$AI$312,ROW('Entry Name Listing'!$N13)),'Entry Name Listing'!$AI$13:$AI$312,0)),"")</f>
        <v/>
      </c>
      <c r="D136" s="5" t="str">
        <f t="array" ref="D136">IFERROR(INDEX('Entry Name Listing'!$D$13:$D$312,MATCH(SMALL('Entry Name Listing'!$AI$13:$AI$312,ROW('Entry Name Listing'!$N13)),'Entry Name Listing'!$AI$13:$AI$312,0)),"")</f>
        <v/>
      </c>
    </row>
    <row r="137" spans="1:9" ht="20.25" customHeight="1">
      <c r="A137" s="51">
        <v>14</v>
      </c>
      <c r="B137" s="5" t="str">
        <f t="array" ref="B137">IFERROR(INDEX('Entry Name Listing'!$B$13:$B$312,MATCH(SMALL('Entry Name Listing'!$AI$13:$AI$312,ROW('Entry Name Listing'!$N14)),'Entry Name Listing'!$AI$13:$AI$312,0)),"")</f>
        <v/>
      </c>
      <c r="C137" s="5" t="str">
        <f t="array" ref="C137">IFERROR(INDEX('Entry Name Listing'!$C$13:$C$312,MATCH(SMALL('Entry Name Listing'!$AI$13:$AI$312,ROW('Entry Name Listing'!$N14)),'Entry Name Listing'!$AI$13:$AI$312,0)),"")</f>
        <v/>
      </c>
      <c r="D137" s="5" t="str">
        <f t="array" ref="D137">IFERROR(INDEX('Entry Name Listing'!$D$13:$D$312,MATCH(SMALL('Entry Name Listing'!$AI$13:$AI$312,ROW('Entry Name Listing'!$N14)),'Entry Name Listing'!$AI$13:$AI$312,0)),"")</f>
        <v/>
      </c>
    </row>
    <row r="138" spans="1:9" ht="20.25" customHeight="1">
      <c r="A138" s="51">
        <v>15</v>
      </c>
      <c r="B138" s="5" t="str">
        <f t="array" ref="B138">IFERROR(INDEX('Entry Name Listing'!$B$13:$B$312,MATCH(SMALL('Entry Name Listing'!$AI$13:$AI$312,ROW('Entry Name Listing'!$N15)),'Entry Name Listing'!$AI$13:$AI$312,0)),"")</f>
        <v/>
      </c>
      <c r="C138" s="5" t="str">
        <f t="array" ref="C138">IFERROR(INDEX('Entry Name Listing'!$C$13:$C$312,MATCH(SMALL('Entry Name Listing'!$AI$13:$AI$312,ROW('Entry Name Listing'!$N15)),'Entry Name Listing'!$AI$13:$AI$312,0)),"")</f>
        <v/>
      </c>
      <c r="D138" s="5" t="str">
        <f t="array" ref="D138">IFERROR(INDEX('Entry Name Listing'!$D$13:$D$312,MATCH(SMALL('Entry Name Listing'!$AI$13:$AI$312,ROW('Entry Name Listing'!$N15)),'Entry Name Listing'!$AI$13:$AI$312,0)),"")</f>
        <v/>
      </c>
    </row>
    <row r="139" spans="1:9" ht="20.25" customHeight="1">
      <c r="A139" s="51">
        <v>16</v>
      </c>
      <c r="B139" s="5" t="str">
        <f t="array" ref="B139">IFERROR(INDEX('Entry Name Listing'!$B$13:$B$312,MATCH(SMALL('Entry Name Listing'!$AI$13:$AI$312,ROW('Entry Name Listing'!$N16)),'Entry Name Listing'!$AI$13:$AI$312,0)),"")</f>
        <v/>
      </c>
      <c r="C139" s="5" t="str">
        <f t="array" ref="C139">IFERROR(INDEX('Entry Name Listing'!$C$13:$C$312,MATCH(SMALL('Entry Name Listing'!$AI$13:$AI$312,ROW('Entry Name Listing'!$N16)),'Entry Name Listing'!$AI$13:$AI$312,0)),"")</f>
        <v/>
      </c>
      <c r="D139" s="5" t="str">
        <f t="array" ref="D139">IFERROR(INDEX('Entry Name Listing'!$D$13:$D$312,MATCH(SMALL('Entry Name Listing'!$AI$13:$AI$312,ROW('Entry Name Listing'!$N16)),'Entry Name Listing'!$AI$13:$AI$312,0)),"")</f>
        <v/>
      </c>
    </row>
    <row r="140" spans="1:9" ht="20.25" customHeight="1">
      <c r="A140" s="51">
        <v>17</v>
      </c>
      <c r="B140" s="5" t="str">
        <f t="array" ref="B140">IFERROR(INDEX('Entry Name Listing'!$B$13:$B$312,MATCH(SMALL('Entry Name Listing'!$AI$13:$AI$312,ROW('Entry Name Listing'!$N17)),'Entry Name Listing'!$AI$13:$AI$312,0)),"")</f>
        <v/>
      </c>
      <c r="C140" s="5" t="str">
        <f t="array" ref="C140">IFERROR(INDEX('Entry Name Listing'!$C$13:$C$312,MATCH(SMALL('Entry Name Listing'!$AI$13:$AI$312,ROW('Entry Name Listing'!$N17)),'Entry Name Listing'!$AI$13:$AI$312,0)),"")</f>
        <v/>
      </c>
      <c r="D140" s="5" t="str">
        <f t="array" ref="D140">IFERROR(INDEX('Entry Name Listing'!$D$13:$D$312,MATCH(SMALL('Entry Name Listing'!$AI$13:$AI$312,ROW('Entry Name Listing'!$N17)),'Entry Name Listing'!$AI$13:$AI$312,0)),"")</f>
        <v/>
      </c>
    </row>
    <row r="141" spans="1:9" ht="20.25" customHeight="1">
      <c r="A141" s="51">
        <v>18</v>
      </c>
      <c r="B141" s="5" t="str">
        <f t="array" ref="B141">IFERROR(INDEX('Entry Name Listing'!$B$13:$B$312,MATCH(SMALL('Entry Name Listing'!$AI$13:$AI$312,ROW('Entry Name Listing'!$N18)),'Entry Name Listing'!$AI$13:$AI$312,0)),"")</f>
        <v/>
      </c>
      <c r="C141" s="5" t="str">
        <f t="array" ref="C141">IFERROR(INDEX('Entry Name Listing'!$C$13:$C$312,MATCH(SMALL('Entry Name Listing'!$AI$13:$AI$312,ROW('Entry Name Listing'!$N18)),'Entry Name Listing'!$AI$13:$AI$312,0)),"")</f>
        <v/>
      </c>
      <c r="D141" s="5" t="str">
        <f t="array" ref="D141">IFERROR(INDEX('Entry Name Listing'!$D$13:$D$312,MATCH(SMALL('Entry Name Listing'!$AI$13:$AI$312,ROW('Entry Name Listing'!$N18)),'Entry Name Listing'!$AI$13:$AI$312,0)),"")</f>
        <v/>
      </c>
    </row>
    <row r="142" spans="1:9" ht="20.25" customHeight="1">
      <c r="A142" s="51">
        <v>19</v>
      </c>
      <c r="B142" s="5" t="str">
        <f t="array" ref="B142">IFERROR(INDEX('Entry Name Listing'!$B$13:$B$312,MATCH(SMALL('Entry Name Listing'!$AI$13:$AI$312,ROW('Entry Name Listing'!$N19)),'Entry Name Listing'!$AI$13:$AI$312,0)),"")</f>
        <v/>
      </c>
      <c r="C142" s="5" t="str">
        <f t="array" ref="C142">IFERROR(INDEX('Entry Name Listing'!$C$13:$C$312,MATCH(SMALL('Entry Name Listing'!$AI$13:$AI$312,ROW('Entry Name Listing'!$N19)),'Entry Name Listing'!$AI$13:$AI$312,0)),"")</f>
        <v/>
      </c>
      <c r="D142" s="5" t="str">
        <f t="array" ref="D142">IFERROR(INDEX('Entry Name Listing'!$D$13:$D$312,MATCH(SMALL('Entry Name Listing'!$AI$13:$AI$312,ROW('Entry Name Listing'!$N19)),'Entry Name Listing'!$AI$13:$AI$312,0)),"")</f>
        <v/>
      </c>
    </row>
    <row r="143" spans="1:9" ht="20.25" customHeight="1">
      <c r="A143" s="51">
        <v>20</v>
      </c>
      <c r="B143" s="5" t="str">
        <f t="array" ref="B143">IFERROR(INDEX('Entry Name Listing'!$B$13:$B$312,MATCH(SMALL('Entry Name Listing'!$AI$13:$AI$312,ROW('Entry Name Listing'!$N20)),'Entry Name Listing'!$AI$13:$AI$312,0)),"")</f>
        <v/>
      </c>
      <c r="C143" s="5" t="str">
        <f t="array" ref="C143">IFERROR(INDEX('Entry Name Listing'!$C$13:$C$312,MATCH(SMALL('Entry Name Listing'!$AI$13:$AI$312,ROW('Entry Name Listing'!$N20)),'Entry Name Listing'!$AI$13:$AI$312,0)),"")</f>
        <v/>
      </c>
      <c r="D143" s="5" t="str">
        <f t="array" ref="D143">IFERROR(INDEX('Entry Name Listing'!$D$13:$D$312,MATCH(SMALL('Entry Name Listing'!$AI$13:$AI$312,ROW('Entry Name Listing'!$N20)),'Entry Name Listing'!$AI$13:$AI$312,0)),"")</f>
        <v/>
      </c>
    </row>
    <row r="144" spans="1:9" ht="13.5" customHeight="1">
      <c r="B144" s="52"/>
      <c r="C144" s="52"/>
      <c r="D144" s="52"/>
    </row>
    <row r="145" spans="1:9" ht="24.75" customHeight="1">
      <c r="A145" s="148" t="s">
        <v>167</v>
      </c>
      <c r="B145" s="129"/>
      <c r="C145" s="45">
        <f>COUNT('Entry Name Listing'!$AM$13:$AM$312)</f>
        <v>0</v>
      </c>
      <c r="D145" s="75"/>
    </row>
    <row r="146" spans="1:9" ht="15" customHeight="1">
      <c r="A146" s="47"/>
      <c r="C146" s="48"/>
      <c r="D146" s="55"/>
    </row>
    <row r="147" spans="1:9" ht="20.25" customHeight="1">
      <c r="A147" s="49" t="s">
        <v>46</v>
      </c>
      <c r="B147" s="49" t="s">
        <v>161</v>
      </c>
      <c r="C147" s="49" t="s">
        <v>162</v>
      </c>
      <c r="D147" s="50" t="s">
        <v>149</v>
      </c>
    </row>
    <row r="148" spans="1:9" ht="20.25" customHeight="1">
      <c r="A148" s="51">
        <v>1</v>
      </c>
      <c r="B148" s="5" t="str">
        <f t="array" ref="B148">IFERROR(INDEX('Entry Name Listing'!$B$13:$B$312,MATCH(SMALL('Entry Name Listing'!$AM$13:$AM$312,ROW('Entry Name Listing'!$N1)),'Entry Name Listing'!$AM$13:$AM$312,0)),"")</f>
        <v/>
      </c>
      <c r="C148" s="5" t="str">
        <f t="array" ref="C148">IFERROR(INDEX('Entry Name Listing'!$C$13:$C$312,MATCH(SMALL('Entry Name Listing'!$AM$13:$AM$312,ROW('Entry Name Listing'!$N1)),'Entry Name Listing'!$AM$13:$AM$312,0)),"")</f>
        <v/>
      </c>
      <c r="D148" s="5" t="str">
        <f t="array" ref="D148">IFERROR(INDEX('Entry Name Listing'!$D$13:$D$312,MATCH(SMALL('Entry Name Listing'!$AM$13:$AM$312,ROW('Entry Name Listing'!$N1)),'Entry Name Listing'!$AM$13:$AM$312,0)),"")</f>
        <v/>
      </c>
    </row>
    <row r="149" spans="1:9" ht="20.25" customHeight="1">
      <c r="A149" s="51">
        <v>2</v>
      </c>
      <c r="B149" s="5" t="str">
        <f t="array" ref="B149">IFERROR(INDEX('Entry Name Listing'!$B$13:$B$312,MATCH(SMALL('Entry Name Listing'!$AM$13:$AM$312,ROW('Entry Name Listing'!$N2)),'Entry Name Listing'!$AM$13:$AM$312,0)),"")</f>
        <v/>
      </c>
      <c r="C149" s="5" t="str">
        <f t="array" ref="C149">IFERROR(INDEX('Entry Name Listing'!$C$13:$C$312,MATCH(SMALL('Entry Name Listing'!$AM$13:$AM$312,ROW('Entry Name Listing'!$N2)),'Entry Name Listing'!$AM$13:$AM$312,0)),"")</f>
        <v/>
      </c>
      <c r="D149" s="5" t="str">
        <f t="array" ref="D149">IFERROR(INDEX('Entry Name Listing'!$D$13:$D$312,MATCH(SMALL('Entry Name Listing'!$AM$13:$AM$312,ROW('Entry Name Listing'!$N2)),'Entry Name Listing'!$AM$13:$AM$312,0)),"")</f>
        <v/>
      </c>
    </row>
    <row r="150" spans="1:9" ht="20.25" customHeight="1">
      <c r="A150" s="51">
        <v>3</v>
      </c>
      <c r="B150" s="5" t="str">
        <f t="array" ref="B150">IFERROR(INDEX('Entry Name Listing'!$B$13:$B$312,MATCH(SMALL('Entry Name Listing'!$AM$13:$AM$312,ROW('Entry Name Listing'!$N3)),'Entry Name Listing'!$AM$13:$AM$312,0)),"")</f>
        <v/>
      </c>
      <c r="C150" s="5" t="str">
        <f t="array" ref="C150">IFERROR(INDEX('Entry Name Listing'!$C$13:$C$312,MATCH(SMALL('Entry Name Listing'!$AM$13:$AM$312,ROW('Entry Name Listing'!$N3)),'Entry Name Listing'!$AM$13:$AM$312,0)),"")</f>
        <v/>
      </c>
      <c r="D150" s="5" t="str">
        <f t="array" ref="D150">IFERROR(INDEX('Entry Name Listing'!$D$13:$D$312,MATCH(SMALL('Entry Name Listing'!$AM$13:$AM$312,ROW('Entry Name Listing'!$N3)),'Entry Name Listing'!$AM$13:$AM$312,0)),"")</f>
        <v/>
      </c>
    </row>
    <row r="151" spans="1:9" ht="20.25" customHeight="1">
      <c r="A151" s="51">
        <v>4</v>
      </c>
      <c r="B151" s="5" t="str">
        <f t="array" ref="B151">IFERROR(INDEX('Entry Name Listing'!$B$13:$B$312,MATCH(SMALL('Entry Name Listing'!$AM$13:$AM$312,ROW('Entry Name Listing'!$N4)),'Entry Name Listing'!$AM$13:$AM$312,0)),"")</f>
        <v/>
      </c>
      <c r="C151" s="5" t="str">
        <f t="array" ref="C151">IFERROR(INDEX('Entry Name Listing'!$C$13:$C$312,MATCH(SMALL('Entry Name Listing'!$AM$13:$AM$312,ROW('Entry Name Listing'!$N4)),'Entry Name Listing'!$AM$13:$AM$312,0)),"")</f>
        <v/>
      </c>
      <c r="D151" s="5" t="str">
        <f t="array" ref="D151">IFERROR(INDEX('Entry Name Listing'!$D$13:$D$312,MATCH(SMALL('Entry Name Listing'!$AM$13:$AM$312,ROW('Entry Name Listing'!$N4)),'Entry Name Listing'!$AM$13:$AM$312,0)),"")</f>
        <v/>
      </c>
    </row>
    <row r="152" spans="1:9" ht="20.25" customHeight="1">
      <c r="A152" s="51">
        <v>5</v>
      </c>
      <c r="B152" s="5" t="str">
        <f t="array" ref="B152">IFERROR(INDEX('Entry Name Listing'!$B$13:$B$312,MATCH(SMALL('Entry Name Listing'!$AM$13:$AM$312,ROW('Entry Name Listing'!$N5)),'Entry Name Listing'!$AM$13:$AM$312,0)),"")</f>
        <v/>
      </c>
      <c r="C152" s="5" t="str">
        <f t="array" ref="C152">IFERROR(INDEX('Entry Name Listing'!$C$13:$C$312,MATCH(SMALL('Entry Name Listing'!$AM$13:$AM$312,ROW('Entry Name Listing'!$N5)),'Entry Name Listing'!$AM$13:$AM$312,0)),"")</f>
        <v/>
      </c>
      <c r="D152" s="5" t="str">
        <f t="array" ref="D152">IFERROR(INDEX('Entry Name Listing'!$D$13:$D$312,MATCH(SMALL('Entry Name Listing'!$AM$13:$AM$312,ROW('Entry Name Listing'!$N5)),'Entry Name Listing'!$AM$13:$AM$312,0)),"")</f>
        <v/>
      </c>
    </row>
    <row r="153" spans="1:9" ht="20.25" customHeight="1">
      <c r="A153" s="51">
        <v>6</v>
      </c>
      <c r="B153" s="5" t="str">
        <f t="array" ref="B153">IFERROR(INDEX('Entry Name Listing'!$B$13:$B$312,MATCH(SMALL('Entry Name Listing'!$AM$13:$AM$312,ROW('Entry Name Listing'!$N6)),'Entry Name Listing'!$AM$13:$AM$312,0)),"")</f>
        <v/>
      </c>
      <c r="C153" s="5" t="str">
        <f t="array" ref="C153">IFERROR(INDEX('Entry Name Listing'!$C$13:$C$312,MATCH(SMALL('Entry Name Listing'!$AM$13:$AM$312,ROW('Entry Name Listing'!$N6)),'Entry Name Listing'!$AM$13:$AM$312,0)),"")</f>
        <v/>
      </c>
      <c r="D153" s="5" t="str">
        <f t="array" ref="D153">IFERROR(INDEX('Entry Name Listing'!$D$13:$D$312,MATCH(SMALL('Entry Name Listing'!$AM$13:$AM$312,ROW('Entry Name Listing'!$N6)),'Entry Name Listing'!$AM$13:$AM$312,0)),"")</f>
        <v/>
      </c>
    </row>
    <row r="154" spans="1:9" ht="20.25" customHeight="1">
      <c r="A154" s="51">
        <v>7</v>
      </c>
      <c r="B154" s="5" t="str">
        <f t="array" ref="B154">IFERROR(INDEX('Entry Name Listing'!$B$13:$B$312,MATCH(SMALL('Entry Name Listing'!$AM$13:$AM$312,ROW('Entry Name Listing'!$N7)),'Entry Name Listing'!$AM$13:$AM$312,0)),"")</f>
        <v/>
      </c>
      <c r="C154" s="5" t="str">
        <f t="array" ref="C154">IFERROR(INDEX('Entry Name Listing'!$C$13:$C$312,MATCH(SMALL('Entry Name Listing'!$AM$13:$AM$312,ROW('Entry Name Listing'!$N7)),'Entry Name Listing'!$AM$13:$AM$312,0)),"")</f>
        <v/>
      </c>
      <c r="D154" s="5" t="str">
        <f t="array" ref="D154">IFERROR(INDEX('Entry Name Listing'!$D$13:$D$312,MATCH(SMALL('Entry Name Listing'!$AM$13:$AM$312,ROW('Entry Name Listing'!$N7)),'Entry Name Listing'!$AM$13:$AM$312,0)),"")</f>
        <v/>
      </c>
    </row>
    <row r="155" spans="1:9" ht="20.25" customHeight="1">
      <c r="A155" s="51">
        <v>8</v>
      </c>
      <c r="B155" s="5" t="str">
        <f t="array" ref="B155">IFERROR(INDEX('Entry Name Listing'!$B$13:$B$312,MATCH(SMALL('Entry Name Listing'!$AM$13:$AM$312,ROW('Entry Name Listing'!$N8)),'Entry Name Listing'!$AM$13:$AM$312,0)),"")</f>
        <v/>
      </c>
      <c r="C155" s="5" t="str">
        <f t="array" ref="C155">IFERROR(INDEX('Entry Name Listing'!$C$13:$C$312,MATCH(SMALL('Entry Name Listing'!$AM$13:$AM$312,ROW('Entry Name Listing'!$N8)),'Entry Name Listing'!$AM$13:$AM$312,0)),"")</f>
        <v/>
      </c>
      <c r="D155" s="5" t="str">
        <f t="array" ref="D155">IFERROR(INDEX('Entry Name Listing'!$D$13:$D$312,MATCH(SMALL('Entry Name Listing'!$AM$13:$AM$312,ROW('Entry Name Listing'!$N8)),'Entry Name Listing'!$AM$13:$AM$312,0)),"")</f>
        <v/>
      </c>
    </row>
    <row r="156" spans="1:9" ht="20.25" customHeight="1">
      <c r="A156" s="51">
        <v>9</v>
      </c>
      <c r="B156" s="5" t="str">
        <f t="array" ref="B156">IFERROR(INDEX('Entry Name Listing'!$B$13:$B$312,MATCH(SMALL('Entry Name Listing'!$AM$13:$AM$312,ROW('Entry Name Listing'!$N9)),'Entry Name Listing'!$AM$13:$AM$312,0)),"")</f>
        <v/>
      </c>
      <c r="C156" s="5" t="str">
        <f t="array" ref="C156">IFERROR(INDEX('Entry Name Listing'!$C$13:$C$312,MATCH(SMALL('Entry Name Listing'!$AM$13:$AM$312,ROW('Entry Name Listing'!$N9)),'Entry Name Listing'!$AM$13:$AM$312,0)),"")</f>
        <v/>
      </c>
      <c r="D156" s="5" t="str">
        <f t="array" ref="D156">IFERROR(INDEX('Entry Name Listing'!$D$13:$D$312,MATCH(SMALL('Entry Name Listing'!$AM$13:$AM$312,ROW('Entry Name Listing'!$N9)),'Entry Name Listing'!$AM$13:$AM$312,0)),"")</f>
        <v/>
      </c>
    </row>
    <row r="157" spans="1:9" ht="20.25" customHeight="1">
      <c r="A157" s="51">
        <v>10</v>
      </c>
      <c r="B157" s="5" t="str">
        <f t="array" ref="B157">IFERROR(INDEX('Entry Name Listing'!$B$13:$B$312,MATCH(SMALL('Entry Name Listing'!$AM$13:$AM$312,ROW('Entry Name Listing'!$N10)),'Entry Name Listing'!$AM$13:$AM$312,0)),"")</f>
        <v/>
      </c>
      <c r="C157" s="5" t="str">
        <f t="array" ref="C157">IFERROR(INDEX('Entry Name Listing'!$C$13:$C$312,MATCH(SMALL('Entry Name Listing'!$AM$13:$AM$312,ROW('Entry Name Listing'!$N10)),'Entry Name Listing'!$AM$13:$AM$312,0)),"")</f>
        <v/>
      </c>
      <c r="D157" s="5" t="str">
        <f t="array" ref="D157">IFERROR(INDEX('Entry Name Listing'!$D$13:$D$312,MATCH(SMALL('Entry Name Listing'!$AM$13:$AM$312,ROW('Entry Name Listing'!$N10)),'Entry Name Listing'!$AM$13:$AM$312,0)),"")</f>
        <v/>
      </c>
      <c r="I157" s="25"/>
    </row>
    <row r="158" spans="1:9" ht="20.25" customHeight="1">
      <c r="A158" s="51">
        <v>11</v>
      </c>
      <c r="B158" s="5" t="str">
        <f t="array" ref="B158">IFERROR(INDEX('Entry Name Listing'!$B$13:$B$312,MATCH(SMALL('Entry Name Listing'!$AM$13:$AM$312,ROW('Entry Name Listing'!$N11)),'Entry Name Listing'!$AM$13:$AM$312,0)),"")</f>
        <v/>
      </c>
      <c r="C158" s="5" t="str">
        <f t="array" ref="C158">IFERROR(INDEX('Entry Name Listing'!$C$13:$C$312,MATCH(SMALL('Entry Name Listing'!$AM$13:$AM$312,ROW('Entry Name Listing'!$N11)),'Entry Name Listing'!$AM$13:$AM$312,0)),"")</f>
        <v/>
      </c>
      <c r="D158" s="5" t="str">
        <f t="array" ref="D158">IFERROR(INDEX('Entry Name Listing'!$D$13:$D$312,MATCH(SMALL('Entry Name Listing'!$AM$13:$AM$312,ROW('Entry Name Listing'!$N11)),'Entry Name Listing'!$AM$13:$AM$312,0)),"")</f>
        <v/>
      </c>
    </row>
    <row r="159" spans="1:9" ht="20.25" customHeight="1">
      <c r="A159" s="51">
        <v>12</v>
      </c>
      <c r="B159" s="5" t="str">
        <f t="array" ref="B159">IFERROR(INDEX('Entry Name Listing'!$B$13:$B$312,MATCH(SMALL('Entry Name Listing'!$AM$13:$AM$312,ROW('Entry Name Listing'!$N12)),'Entry Name Listing'!$AM$13:$AM$312,0)),"")</f>
        <v/>
      </c>
      <c r="C159" s="5" t="str">
        <f t="array" ref="C159">IFERROR(INDEX('Entry Name Listing'!$C$13:$C$312,MATCH(SMALL('Entry Name Listing'!$AM$13:$AM$312,ROW('Entry Name Listing'!$N12)),'Entry Name Listing'!$AM$13:$AM$312,0)),"")</f>
        <v/>
      </c>
      <c r="D159" s="5" t="str">
        <f t="array" ref="D159">IFERROR(INDEX('Entry Name Listing'!$D$13:$D$312,MATCH(SMALL('Entry Name Listing'!$AM$13:$AM$312,ROW('Entry Name Listing'!$N12)),'Entry Name Listing'!$AM$13:$AM$312,0)),"")</f>
        <v/>
      </c>
    </row>
    <row r="160" spans="1:9" ht="20.25" customHeight="1">
      <c r="A160" s="51">
        <v>13</v>
      </c>
      <c r="B160" s="5" t="str">
        <f t="array" ref="B160">IFERROR(INDEX('Entry Name Listing'!$B$13:$B$312,MATCH(SMALL('Entry Name Listing'!$AM$13:$AM$312,ROW('Entry Name Listing'!$N13)),'Entry Name Listing'!$AM$13:$AM$312,0)),"")</f>
        <v/>
      </c>
      <c r="C160" s="5" t="str">
        <f t="array" ref="C160">IFERROR(INDEX('Entry Name Listing'!$C$13:$C$312,MATCH(SMALL('Entry Name Listing'!$AM$13:$AM$312,ROW('Entry Name Listing'!$N13)),'Entry Name Listing'!$AM$13:$AM$312,0)),"")</f>
        <v/>
      </c>
      <c r="D160" s="5" t="str">
        <f t="array" ref="D160">IFERROR(INDEX('Entry Name Listing'!$D$13:$D$312,MATCH(SMALL('Entry Name Listing'!$AM$13:$AM$312,ROW('Entry Name Listing'!$N13)),'Entry Name Listing'!$AM$13:$AM$312,0)),"")</f>
        <v/>
      </c>
    </row>
    <row r="161" spans="1:4" ht="20.25" customHeight="1">
      <c r="A161" s="51">
        <v>14</v>
      </c>
      <c r="B161" s="5" t="str">
        <f t="array" ref="B161">IFERROR(INDEX('Entry Name Listing'!$B$13:$B$312,MATCH(SMALL('Entry Name Listing'!$AM$13:$AM$312,ROW('Entry Name Listing'!$N14)),'Entry Name Listing'!$AM$13:$AM$312,0)),"")</f>
        <v/>
      </c>
      <c r="C161" s="5" t="str">
        <f t="array" ref="C161">IFERROR(INDEX('Entry Name Listing'!$C$13:$C$312,MATCH(SMALL('Entry Name Listing'!$AM$13:$AM$312,ROW('Entry Name Listing'!$N14)),'Entry Name Listing'!$AM$13:$AM$312,0)),"")</f>
        <v/>
      </c>
      <c r="D161" s="5" t="str">
        <f t="array" ref="D161">IFERROR(INDEX('Entry Name Listing'!$D$13:$D$312,MATCH(SMALL('Entry Name Listing'!$AM$13:$AM$312,ROW('Entry Name Listing'!$N14)),'Entry Name Listing'!$AM$13:$AM$312,0)),"")</f>
        <v/>
      </c>
    </row>
    <row r="162" spans="1:4" ht="20.25" customHeight="1">
      <c r="A162" s="51">
        <v>15</v>
      </c>
      <c r="B162" s="5" t="str">
        <f t="array" ref="B162">IFERROR(INDEX('Entry Name Listing'!$B$13:$B$312,MATCH(SMALL('Entry Name Listing'!$AM$13:$AM$312,ROW('Entry Name Listing'!$N15)),'Entry Name Listing'!$AM$13:$AM$312,0)),"")</f>
        <v/>
      </c>
      <c r="C162" s="5" t="str">
        <f t="array" ref="C162">IFERROR(INDEX('Entry Name Listing'!$C$13:$C$312,MATCH(SMALL('Entry Name Listing'!$AM$13:$AM$312,ROW('Entry Name Listing'!$N15)),'Entry Name Listing'!$AM$13:$AM$312,0)),"")</f>
        <v/>
      </c>
      <c r="D162" s="5" t="str">
        <f t="array" ref="D162">IFERROR(INDEX('Entry Name Listing'!$D$13:$D$312,MATCH(SMALL('Entry Name Listing'!$AM$13:$AM$312,ROW('Entry Name Listing'!$N15)),'Entry Name Listing'!$AM$13:$AM$312,0)),"")</f>
        <v/>
      </c>
    </row>
    <row r="163" spans="1:4" ht="20.25" customHeight="1">
      <c r="A163" s="51">
        <v>16</v>
      </c>
      <c r="B163" s="5" t="str">
        <f t="array" ref="B163">IFERROR(INDEX('Entry Name Listing'!$B$13:$B$312,MATCH(SMALL('Entry Name Listing'!$AM$13:$AM$312,ROW('Entry Name Listing'!$N16)),'Entry Name Listing'!$AM$13:$AM$312,0)),"")</f>
        <v/>
      </c>
      <c r="C163" s="5" t="str">
        <f t="array" ref="C163">IFERROR(INDEX('Entry Name Listing'!$C$13:$C$312,MATCH(SMALL('Entry Name Listing'!$AM$13:$AM$312,ROW('Entry Name Listing'!$N16)),'Entry Name Listing'!$AM$13:$AM$312,0)),"")</f>
        <v/>
      </c>
      <c r="D163" s="5" t="str">
        <f t="array" ref="D163">IFERROR(INDEX('Entry Name Listing'!$D$13:$D$312,MATCH(SMALL('Entry Name Listing'!$AM$13:$AM$312,ROW('Entry Name Listing'!$N16)),'Entry Name Listing'!$AM$13:$AM$312,0)),"")</f>
        <v/>
      </c>
    </row>
    <row r="164" spans="1:4" ht="20.25" customHeight="1">
      <c r="A164" s="51">
        <v>17</v>
      </c>
      <c r="B164" s="5" t="str">
        <f t="array" ref="B164">IFERROR(INDEX('Entry Name Listing'!$B$13:$B$312,MATCH(SMALL('Entry Name Listing'!$AM$13:$AM$312,ROW('Entry Name Listing'!$N17)),'Entry Name Listing'!$AM$13:$AM$312,0)),"")</f>
        <v/>
      </c>
      <c r="C164" s="5" t="str">
        <f t="array" ref="C164">IFERROR(INDEX('Entry Name Listing'!$C$13:$C$312,MATCH(SMALL('Entry Name Listing'!$AM$13:$AM$312,ROW('Entry Name Listing'!$N17)),'Entry Name Listing'!$AM$13:$AM$312,0)),"")</f>
        <v/>
      </c>
      <c r="D164" s="5" t="str">
        <f t="array" ref="D164">IFERROR(INDEX('Entry Name Listing'!$D$13:$D$312,MATCH(SMALL('Entry Name Listing'!$AM$13:$AM$312,ROW('Entry Name Listing'!$N17)),'Entry Name Listing'!$AM$13:$AM$312,0)),"")</f>
        <v/>
      </c>
    </row>
    <row r="165" spans="1:4" ht="20.25" customHeight="1">
      <c r="A165" s="51">
        <v>18</v>
      </c>
      <c r="B165" s="5" t="str">
        <f t="array" ref="B165">IFERROR(INDEX('Entry Name Listing'!$B$13:$B$312,MATCH(SMALL('Entry Name Listing'!$AM$13:$AM$312,ROW('Entry Name Listing'!$N18)),'Entry Name Listing'!$AM$13:$AM$312,0)),"")</f>
        <v/>
      </c>
      <c r="C165" s="5" t="str">
        <f t="array" ref="C165">IFERROR(INDEX('Entry Name Listing'!$C$13:$C$312,MATCH(SMALL('Entry Name Listing'!$AM$13:$AM$312,ROW('Entry Name Listing'!$N18)),'Entry Name Listing'!$AM$13:$AM$312,0)),"")</f>
        <v/>
      </c>
      <c r="D165" s="5" t="str">
        <f t="array" ref="D165">IFERROR(INDEX('Entry Name Listing'!$D$13:$D$312,MATCH(SMALL('Entry Name Listing'!$AM$13:$AM$312,ROW('Entry Name Listing'!$N18)),'Entry Name Listing'!$AM$13:$AM$312,0)),"")</f>
        <v/>
      </c>
    </row>
    <row r="166" spans="1:4" ht="20.25" customHeight="1">
      <c r="A166" s="51">
        <v>19</v>
      </c>
      <c r="B166" s="5" t="str">
        <f t="array" ref="B166">IFERROR(INDEX('Entry Name Listing'!$B$13:$B$312,MATCH(SMALL('Entry Name Listing'!$AM$13:$AM$312,ROW('Entry Name Listing'!$N19)),'Entry Name Listing'!$AM$13:$AM$312,0)),"")</f>
        <v/>
      </c>
      <c r="C166" s="5" t="str">
        <f t="array" ref="C166">IFERROR(INDEX('Entry Name Listing'!$C$13:$C$312,MATCH(SMALL('Entry Name Listing'!$AM$13:$AM$312,ROW('Entry Name Listing'!$N19)),'Entry Name Listing'!$AM$13:$AM$312,0)),"")</f>
        <v/>
      </c>
      <c r="D166" s="5" t="str">
        <f t="array" ref="D166">IFERROR(INDEX('Entry Name Listing'!$D$13:$D$312,MATCH(SMALL('Entry Name Listing'!$AM$13:$AM$312,ROW('Entry Name Listing'!$N19)),'Entry Name Listing'!$AM$13:$AM$312,0)),"")</f>
        <v/>
      </c>
    </row>
    <row r="167" spans="1:4" ht="20.25" customHeight="1">
      <c r="A167" s="51">
        <v>20</v>
      </c>
      <c r="B167" s="5" t="str">
        <f t="array" ref="B167">IFERROR(INDEX('Entry Name Listing'!$B$13:$B$312,MATCH(SMALL('Entry Name Listing'!$AM$13:$AM$312,ROW('Entry Name Listing'!$N20)),'Entry Name Listing'!$AM$13:$AM$312,0)),"")</f>
        <v/>
      </c>
      <c r="C167" s="5" t="str">
        <f t="array" ref="C167">IFERROR(INDEX('Entry Name Listing'!$C$13:$C$312,MATCH(SMALL('Entry Name Listing'!$AM$13:$AM$312,ROW('Entry Name Listing'!$N20)),'Entry Name Listing'!$AM$13:$AM$312,0)),"")</f>
        <v/>
      </c>
      <c r="D167" s="5" t="str">
        <f t="array" ref="D167">IFERROR(INDEX('Entry Name Listing'!$D$13:$D$312,MATCH(SMALL('Entry Name Listing'!$AM$13:$AM$312,ROW('Entry Name Listing'!$N20)),'Entry Name Listing'!$AM$13:$AM$312,0)),"")</f>
        <v/>
      </c>
    </row>
    <row r="168" spans="1:4" ht="13.5" customHeight="1">
      <c r="B168" s="52"/>
      <c r="C168" s="52"/>
      <c r="D168" s="52"/>
    </row>
    <row r="169" spans="1:4" ht="24.75" customHeight="1">
      <c r="A169" s="146" t="s">
        <v>168</v>
      </c>
      <c r="B169" s="147"/>
      <c r="C169" s="45">
        <f>COUNT('Entry Name Listing'!$AQ$13:$AQ$312)</f>
        <v>0</v>
      </c>
      <c r="D169" s="75"/>
    </row>
    <row r="170" spans="1:4" ht="15" customHeight="1">
      <c r="A170" s="47"/>
      <c r="C170" s="48"/>
      <c r="D170" s="55"/>
    </row>
    <row r="171" spans="1:4" ht="20.25" customHeight="1">
      <c r="A171" s="49" t="s">
        <v>46</v>
      </c>
      <c r="B171" s="49" t="s">
        <v>161</v>
      </c>
      <c r="C171" s="49" t="s">
        <v>162</v>
      </c>
      <c r="D171" s="50" t="s">
        <v>149</v>
      </c>
    </row>
    <row r="172" spans="1:4" ht="20.25" customHeight="1">
      <c r="A172" s="51">
        <v>1</v>
      </c>
      <c r="B172" s="5" t="str">
        <f t="array" ref="B172">IFERROR(INDEX('Entry Name Listing'!$B$13:$B$312,MATCH(SMALL('Entry Name Listing'!$AQ$13:$AQ$312,ROW('Entry Name Listing'!$N1)),'Entry Name Listing'!$AQ$13:$AQ$312,0)),"")</f>
        <v/>
      </c>
      <c r="C172" s="5" t="str">
        <f t="array" ref="C172">IFERROR(INDEX('Entry Name Listing'!$C$13:$C$312,MATCH(SMALL('Entry Name Listing'!$AQ$13:$AQ$312,ROW('Entry Name Listing'!$N1)),'Entry Name Listing'!$AQ$13:$AQ$312,0)),"")</f>
        <v/>
      </c>
      <c r="D172" s="5" t="str">
        <f t="array" ref="D172">IFERROR(INDEX('Entry Name Listing'!$D$13:$D$312,MATCH(SMALL('Entry Name Listing'!$AQ$13:$AQ$312,ROW('Entry Name Listing'!$N1)),'Entry Name Listing'!$AQ$13:$AQ$312,0)),"")</f>
        <v/>
      </c>
    </row>
    <row r="173" spans="1:4" ht="20.25" customHeight="1">
      <c r="A173" s="51">
        <v>2</v>
      </c>
      <c r="B173" s="5" t="str">
        <f t="array" ref="B173">IFERROR(INDEX('Entry Name Listing'!$B$13:$B$312,MATCH(SMALL('Entry Name Listing'!$AQ$13:$AQ$312,ROW('Entry Name Listing'!$N2)),'Entry Name Listing'!$AQ$13:$AQ$312,0)),"")</f>
        <v/>
      </c>
      <c r="C173" s="5" t="str">
        <f t="array" ref="C173">IFERROR(INDEX('Entry Name Listing'!$C$13:$C$312,MATCH(SMALL('Entry Name Listing'!$AQ$13:$AQ$312,ROW('Entry Name Listing'!$N2)),'Entry Name Listing'!$AQ$13:$AQ$312,0)),"")</f>
        <v/>
      </c>
      <c r="D173" s="5" t="str">
        <f t="array" ref="D173">IFERROR(INDEX('Entry Name Listing'!$D$13:$D$312,MATCH(SMALL('Entry Name Listing'!$AQ$13:$AQ$312,ROW('Entry Name Listing'!$N2)),'Entry Name Listing'!$AQ$13:$AQ$312,0)),"")</f>
        <v/>
      </c>
    </row>
    <row r="174" spans="1:4" ht="20.25" customHeight="1">
      <c r="A174" s="51">
        <v>3</v>
      </c>
      <c r="B174" s="5" t="str">
        <f t="array" ref="B174">IFERROR(INDEX('Entry Name Listing'!$B$13:$B$312,MATCH(SMALL('Entry Name Listing'!$AQ$13:$AQ$312,ROW('Entry Name Listing'!$N3)),'Entry Name Listing'!$AQ$13:$AQ$312,0)),"")</f>
        <v/>
      </c>
      <c r="C174" s="5" t="str">
        <f t="array" ref="C174">IFERROR(INDEX('Entry Name Listing'!$C$13:$C$312,MATCH(SMALL('Entry Name Listing'!$AQ$13:$AQ$312,ROW('Entry Name Listing'!$N3)),'Entry Name Listing'!$AQ$13:$AQ$312,0)),"")</f>
        <v/>
      </c>
      <c r="D174" s="5" t="str">
        <f t="array" ref="D174">IFERROR(INDEX('Entry Name Listing'!$D$13:$D$312,MATCH(SMALL('Entry Name Listing'!$AQ$13:$AQ$312,ROW('Entry Name Listing'!$N3)),'Entry Name Listing'!$AQ$13:$AQ$312,0)),"")</f>
        <v/>
      </c>
    </row>
    <row r="175" spans="1:4" ht="20.25" customHeight="1">
      <c r="A175" s="51">
        <v>4</v>
      </c>
      <c r="B175" s="5" t="str">
        <f t="array" ref="B175">IFERROR(INDEX('Entry Name Listing'!$B$13:$B$312,MATCH(SMALL('Entry Name Listing'!$AQ$13:$AQ$312,ROW('Entry Name Listing'!$N4)),'Entry Name Listing'!$AQ$13:$AQ$312,0)),"")</f>
        <v/>
      </c>
      <c r="C175" s="5" t="str">
        <f t="array" ref="C175">IFERROR(INDEX('Entry Name Listing'!$C$13:$C$312,MATCH(SMALL('Entry Name Listing'!$AQ$13:$AQ$312,ROW('Entry Name Listing'!$N4)),'Entry Name Listing'!$AQ$13:$AQ$312,0)),"")</f>
        <v/>
      </c>
      <c r="D175" s="5" t="str">
        <f t="array" ref="D175">IFERROR(INDEX('Entry Name Listing'!$D$13:$D$312,MATCH(SMALL('Entry Name Listing'!$AQ$13:$AQ$312,ROW('Entry Name Listing'!$N4)),'Entry Name Listing'!$AQ$13:$AQ$312,0)),"")</f>
        <v/>
      </c>
    </row>
    <row r="176" spans="1:4" ht="20.25" customHeight="1">
      <c r="A176" s="51">
        <v>5</v>
      </c>
      <c r="B176" s="5" t="str">
        <f t="array" ref="B176">IFERROR(INDEX('Entry Name Listing'!$B$13:$B$312,MATCH(SMALL('Entry Name Listing'!$AQ$13:$AQ$312,ROW('Entry Name Listing'!$N5)),'Entry Name Listing'!$AQ$13:$AQ$312,0)),"")</f>
        <v/>
      </c>
      <c r="C176" s="5" t="str">
        <f t="array" ref="C176">IFERROR(INDEX('Entry Name Listing'!$C$13:$C$312,MATCH(SMALL('Entry Name Listing'!$AQ$13:$AQ$312,ROW('Entry Name Listing'!$N5)),'Entry Name Listing'!$AQ$13:$AQ$312,0)),"")</f>
        <v/>
      </c>
      <c r="D176" s="5" t="str">
        <f t="array" ref="D176">IFERROR(INDEX('Entry Name Listing'!$D$13:$D$312,MATCH(SMALL('Entry Name Listing'!$AQ$13:$AQ$312,ROW('Entry Name Listing'!$N5)),'Entry Name Listing'!$AQ$13:$AQ$312,0)),"")</f>
        <v/>
      </c>
    </row>
    <row r="177" spans="1:9" ht="20.25" customHeight="1">
      <c r="A177" s="51">
        <v>6</v>
      </c>
      <c r="B177" s="5" t="str">
        <f t="array" ref="B177">IFERROR(INDEX('Entry Name Listing'!$B$13:$B$312,MATCH(SMALL('Entry Name Listing'!$AQ$13:$AQ$312,ROW('Entry Name Listing'!$N6)),'Entry Name Listing'!$AQ$13:$AQ$312,0)),"")</f>
        <v/>
      </c>
      <c r="C177" s="5" t="str">
        <f t="array" ref="C177">IFERROR(INDEX('Entry Name Listing'!$C$13:$C$312,MATCH(SMALL('Entry Name Listing'!$AQ$13:$AQ$312,ROW('Entry Name Listing'!$N6)),'Entry Name Listing'!$AQ$13:$AQ$312,0)),"")</f>
        <v/>
      </c>
      <c r="D177" s="5" t="str">
        <f t="array" ref="D177">IFERROR(INDEX('Entry Name Listing'!$D$13:$D$312,MATCH(SMALL('Entry Name Listing'!$AQ$13:$AQ$312,ROW('Entry Name Listing'!$N6)),'Entry Name Listing'!$AQ$13:$AQ$312,0)),"")</f>
        <v/>
      </c>
    </row>
    <row r="178" spans="1:9" ht="20.25" customHeight="1">
      <c r="A178" s="51">
        <v>7</v>
      </c>
      <c r="B178" s="5" t="str">
        <f t="array" ref="B178">IFERROR(INDEX('Entry Name Listing'!$B$13:$B$312,MATCH(SMALL('Entry Name Listing'!$AQ$13:$AQ$312,ROW('Entry Name Listing'!$N7)),'Entry Name Listing'!$AQ$13:$AQ$312,0)),"")</f>
        <v/>
      </c>
      <c r="C178" s="5" t="str">
        <f t="array" ref="C178">IFERROR(INDEX('Entry Name Listing'!$C$13:$C$312,MATCH(SMALL('Entry Name Listing'!$AQ$13:$AQ$312,ROW('Entry Name Listing'!$N7)),'Entry Name Listing'!$AQ$13:$AQ$312,0)),"")</f>
        <v/>
      </c>
      <c r="D178" s="5" t="str">
        <f t="array" ref="D178">IFERROR(INDEX('Entry Name Listing'!$D$13:$D$312,MATCH(SMALL('Entry Name Listing'!$AQ$13:$AQ$312,ROW('Entry Name Listing'!$N7)),'Entry Name Listing'!$AQ$13:$AQ$312,0)),"")</f>
        <v/>
      </c>
    </row>
    <row r="179" spans="1:9" ht="20.25" customHeight="1">
      <c r="A179" s="51">
        <v>8</v>
      </c>
      <c r="B179" s="5" t="str">
        <f t="array" ref="B179">IFERROR(INDEX('Entry Name Listing'!$B$13:$B$312,MATCH(SMALL('Entry Name Listing'!$AQ$13:$AQ$312,ROW('Entry Name Listing'!$N8)),'Entry Name Listing'!$AQ$13:$AQ$312,0)),"")</f>
        <v/>
      </c>
      <c r="C179" s="5" t="str">
        <f t="array" ref="C179">IFERROR(INDEX('Entry Name Listing'!$C$13:$C$312,MATCH(SMALL('Entry Name Listing'!$AQ$13:$AQ$312,ROW('Entry Name Listing'!$N8)),'Entry Name Listing'!$AQ$13:$AQ$312,0)),"")</f>
        <v/>
      </c>
      <c r="D179" s="5" t="str">
        <f t="array" ref="D179">IFERROR(INDEX('Entry Name Listing'!$D$13:$D$312,MATCH(SMALL('Entry Name Listing'!$AQ$13:$AQ$312,ROW('Entry Name Listing'!$N8)),'Entry Name Listing'!$AQ$13:$AQ$312,0)),"")</f>
        <v/>
      </c>
    </row>
    <row r="180" spans="1:9" ht="20.25" customHeight="1">
      <c r="A180" s="51">
        <v>9</v>
      </c>
      <c r="B180" s="5" t="str">
        <f t="array" ref="B180">IFERROR(INDEX('Entry Name Listing'!$B$13:$B$312,MATCH(SMALL('Entry Name Listing'!$AQ$13:$AQ$312,ROW('Entry Name Listing'!$N9)),'Entry Name Listing'!$AQ$13:$AQ$312,0)),"")</f>
        <v/>
      </c>
      <c r="C180" s="5" t="str">
        <f t="array" ref="C180">IFERROR(INDEX('Entry Name Listing'!$C$13:$C$312,MATCH(SMALL('Entry Name Listing'!$AQ$13:$AQ$312,ROW('Entry Name Listing'!$N9)),'Entry Name Listing'!$AQ$13:$AQ$312,0)),"")</f>
        <v/>
      </c>
      <c r="D180" s="5" t="str">
        <f t="array" ref="D180">IFERROR(INDEX('Entry Name Listing'!$D$13:$D$312,MATCH(SMALL('Entry Name Listing'!$AQ$13:$AQ$312,ROW('Entry Name Listing'!$N9)),'Entry Name Listing'!$AQ$13:$AQ$312,0)),"")</f>
        <v/>
      </c>
    </row>
    <row r="181" spans="1:9" ht="20.25" customHeight="1">
      <c r="A181" s="51">
        <v>10</v>
      </c>
      <c r="B181" s="5" t="str">
        <f t="array" ref="B181">IFERROR(INDEX('Entry Name Listing'!$B$13:$B$312,MATCH(SMALL('Entry Name Listing'!$AQ$13:$AQ$312,ROW('Entry Name Listing'!$N10)),'Entry Name Listing'!$AQ$13:$AQ$312,0)),"")</f>
        <v/>
      </c>
      <c r="C181" s="5" t="str">
        <f t="array" ref="C181">IFERROR(INDEX('Entry Name Listing'!$C$13:$C$312,MATCH(SMALL('Entry Name Listing'!$AQ$13:$AQ$312,ROW('Entry Name Listing'!$N10)),'Entry Name Listing'!$AQ$13:$AQ$312,0)),"")</f>
        <v/>
      </c>
      <c r="D181" s="5" t="str">
        <f t="array" ref="D181">IFERROR(INDEX('Entry Name Listing'!$D$13:$D$312,MATCH(SMALL('Entry Name Listing'!$AQ$13:$AQ$312,ROW('Entry Name Listing'!$N10)),'Entry Name Listing'!$AQ$13:$AQ$312,0)),"")</f>
        <v/>
      </c>
      <c r="I181" s="25"/>
    </row>
    <row r="182" spans="1:9" ht="20.25" customHeight="1">
      <c r="A182" s="51">
        <v>11</v>
      </c>
      <c r="B182" s="5" t="str">
        <f t="array" ref="B182">IFERROR(INDEX('Entry Name Listing'!$B$13:$B$312,MATCH(SMALL('Entry Name Listing'!$AQ$13:$AQ$312,ROW('Entry Name Listing'!$N11)),'Entry Name Listing'!$AQ$13:$AQ$312,0)),"")</f>
        <v/>
      </c>
      <c r="C182" s="5" t="str">
        <f t="array" ref="C182">IFERROR(INDEX('Entry Name Listing'!$C$13:$C$312,MATCH(SMALL('Entry Name Listing'!$AQ$13:$AQ$312,ROW('Entry Name Listing'!$N11)),'Entry Name Listing'!$AQ$13:$AQ$312,0)),"")</f>
        <v/>
      </c>
      <c r="D182" s="5" t="str">
        <f t="array" ref="D182">IFERROR(INDEX('Entry Name Listing'!$D$13:$D$312,MATCH(SMALL('Entry Name Listing'!$AQ$13:$AQ$312,ROW('Entry Name Listing'!$N11)),'Entry Name Listing'!$AQ$13:$AQ$312,0)),"")</f>
        <v/>
      </c>
    </row>
    <row r="183" spans="1:9" ht="20.25" customHeight="1">
      <c r="A183" s="51">
        <v>12</v>
      </c>
      <c r="B183" s="5" t="str">
        <f t="array" ref="B183">IFERROR(INDEX('Entry Name Listing'!$B$13:$B$312,MATCH(SMALL('Entry Name Listing'!$AQ$13:$AQ$312,ROW('Entry Name Listing'!$N12)),'Entry Name Listing'!$AQ$13:$AQ$312,0)),"")</f>
        <v/>
      </c>
      <c r="C183" s="5" t="str">
        <f t="array" ref="C183">IFERROR(INDEX('Entry Name Listing'!$C$13:$C$312,MATCH(SMALL('Entry Name Listing'!$AQ$13:$AQ$312,ROW('Entry Name Listing'!$N12)),'Entry Name Listing'!$AQ$13:$AQ$312,0)),"")</f>
        <v/>
      </c>
      <c r="D183" s="5" t="str">
        <f t="array" ref="D183">IFERROR(INDEX('Entry Name Listing'!$D$13:$D$312,MATCH(SMALL('Entry Name Listing'!$AQ$13:$AQ$312,ROW('Entry Name Listing'!$N12)),'Entry Name Listing'!$AQ$13:$AQ$312,0)),"")</f>
        <v/>
      </c>
    </row>
    <row r="184" spans="1:9" ht="20.25" customHeight="1">
      <c r="A184" s="51">
        <v>13</v>
      </c>
      <c r="B184" s="5" t="str">
        <f t="array" ref="B184">IFERROR(INDEX('Entry Name Listing'!$B$13:$B$312,MATCH(SMALL('Entry Name Listing'!$AQ$13:$AQ$312,ROW('Entry Name Listing'!$N13)),'Entry Name Listing'!$AQ$13:$AQ$312,0)),"")</f>
        <v/>
      </c>
      <c r="C184" s="5" t="str">
        <f t="array" ref="C184">IFERROR(INDEX('Entry Name Listing'!$C$13:$C$312,MATCH(SMALL('Entry Name Listing'!$AQ$13:$AQ$312,ROW('Entry Name Listing'!$N13)),'Entry Name Listing'!$AQ$13:$AQ$312,0)),"")</f>
        <v/>
      </c>
      <c r="D184" s="5" t="str">
        <f t="array" ref="D184">IFERROR(INDEX('Entry Name Listing'!$D$13:$D$312,MATCH(SMALL('Entry Name Listing'!$AQ$13:$AQ$312,ROW('Entry Name Listing'!$N13)),'Entry Name Listing'!$AQ$13:$AQ$312,0)),"")</f>
        <v/>
      </c>
    </row>
    <row r="185" spans="1:9" ht="20.25" customHeight="1">
      <c r="A185" s="51">
        <v>14</v>
      </c>
      <c r="B185" s="5" t="str">
        <f t="array" ref="B185">IFERROR(INDEX('Entry Name Listing'!$B$13:$B$312,MATCH(SMALL('Entry Name Listing'!$AQ$13:$AQ$312,ROW('Entry Name Listing'!$N14)),'Entry Name Listing'!$AQ$13:$AQ$312,0)),"")</f>
        <v/>
      </c>
      <c r="C185" s="5" t="str">
        <f t="array" ref="C185">IFERROR(INDEX('Entry Name Listing'!$C$13:$C$312,MATCH(SMALL('Entry Name Listing'!$AQ$13:$AQ$312,ROW('Entry Name Listing'!$N14)),'Entry Name Listing'!$AQ$13:$AQ$312,0)),"")</f>
        <v/>
      </c>
      <c r="D185" s="5" t="str">
        <f t="array" ref="D185">IFERROR(INDEX('Entry Name Listing'!$D$13:$D$312,MATCH(SMALL('Entry Name Listing'!$AQ$13:$AQ$312,ROW('Entry Name Listing'!$N14)),'Entry Name Listing'!$AQ$13:$AQ$312,0)),"")</f>
        <v/>
      </c>
    </row>
    <row r="186" spans="1:9" ht="20.25" customHeight="1">
      <c r="A186" s="51">
        <v>15</v>
      </c>
      <c r="B186" s="5" t="str">
        <f t="array" ref="B186">IFERROR(INDEX('Entry Name Listing'!$B$13:$B$312,MATCH(SMALL('Entry Name Listing'!$AQ$13:$AQ$312,ROW('Entry Name Listing'!$N15)),'Entry Name Listing'!$AQ$13:$AQ$312,0)),"")</f>
        <v/>
      </c>
      <c r="C186" s="5" t="str">
        <f t="array" ref="C186">IFERROR(INDEX('Entry Name Listing'!$C$13:$C$312,MATCH(SMALL('Entry Name Listing'!$AQ$13:$AQ$312,ROW('Entry Name Listing'!$N15)),'Entry Name Listing'!$AQ$13:$AQ$312,0)),"")</f>
        <v/>
      </c>
      <c r="D186" s="5" t="str">
        <f t="array" ref="D186">IFERROR(INDEX('Entry Name Listing'!$D$13:$D$312,MATCH(SMALL('Entry Name Listing'!$AQ$13:$AQ$312,ROW('Entry Name Listing'!$N15)),'Entry Name Listing'!$AQ$13:$AQ$312,0)),"")</f>
        <v/>
      </c>
    </row>
    <row r="187" spans="1:9" ht="20.25" customHeight="1">
      <c r="A187" s="51">
        <v>16</v>
      </c>
      <c r="B187" s="5" t="str">
        <f t="array" ref="B187">IFERROR(INDEX('Entry Name Listing'!$B$13:$B$312,MATCH(SMALL('Entry Name Listing'!$AQ$13:$AQ$312,ROW('Entry Name Listing'!$N16)),'Entry Name Listing'!$AQ$13:$AQ$312,0)),"")</f>
        <v/>
      </c>
      <c r="C187" s="5" t="str">
        <f t="array" ref="C187">IFERROR(INDEX('Entry Name Listing'!$C$13:$C$312,MATCH(SMALL('Entry Name Listing'!$AQ$13:$AQ$312,ROW('Entry Name Listing'!$N16)),'Entry Name Listing'!$AQ$13:$AQ$312,0)),"")</f>
        <v/>
      </c>
      <c r="D187" s="5" t="str">
        <f t="array" ref="D187">IFERROR(INDEX('Entry Name Listing'!$D$13:$D$312,MATCH(SMALL('Entry Name Listing'!$AQ$13:$AQ$312,ROW('Entry Name Listing'!$N16)),'Entry Name Listing'!$AQ$13:$AQ$312,0)),"")</f>
        <v/>
      </c>
    </row>
    <row r="188" spans="1:9" ht="20.25" customHeight="1">
      <c r="A188" s="51">
        <v>17</v>
      </c>
      <c r="B188" s="5" t="str">
        <f t="array" ref="B188">IFERROR(INDEX('Entry Name Listing'!$B$13:$B$312,MATCH(SMALL('Entry Name Listing'!$AQ$13:$AQ$312,ROW('Entry Name Listing'!$N17)),'Entry Name Listing'!$AQ$13:$AQ$312,0)),"")</f>
        <v/>
      </c>
      <c r="C188" s="5" t="str">
        <f t="array" ref="C188">IFERROR(INDEX('Entry Name Listing'!$C$13:$C$312,MATCH(SMALL('Entry Name Listing'!$AQ$13:$AQ$312,ROW('Entry Name Listing'!$N17)),'Entry Name Listing'!$AQ$13:$AQ$312,0)),"")</f>
        <v/>
      </c>
      <c r="D188" s="5" t="str">
        <f t="array" ref="D188">IFERROR(INDEX('Entry Name Listing'!$D$13:$D$312,MATCH(SMALL('Entry Name Listing'!$AQ$13:$AQ$312,ROW('Entry Name Listing'!$N17)),'Entry Name Listing'!$AQ$13:$AQ$312,0)),"")</f>
        <v/>
      </c>
    </row>
    <row r="189" spans="1:9" ht="20.25" customHeight="1">
      <c r="A189" s="51">
        <v>18</v>
      </c>
      <c r="B189" s="5" t="str">
        <f t="array" ref="B189">IFERROR(INDEX('Entry Name Listing'!$B$13:$B$312,MATCH(SMALL('Entry Name Listing'!$AQ$13:$AQ$312,ROW('Entry Name Listing'!$N18)),'Entry Name Listing'!$AQ$13:$AQ$312,0)),"")</f>
        <v/>
      </c>
      <c r="C189" s="5" t="str">
        <f t="array" ref="C189">IFERROR(INDEX('Entry Name Listing'!$C$13:$C$312,MATCH(SMALL('Entry Name Listing'!$AQ$13:$AQ$312,ROW('Entry Name Listing'!$N18)),'Entry Name Listing'!$AQ$13:$AQ$312,0)),"")</f>
        <v/>
      </c>
      <c r="D189" s="5" t="str">
        <f t="array" ref="D189">IFERROR(INDEX('Entry Name Listing'!$D$13:$D$312,MATCH(SMALL('Entry Name Listing'!$AQ$13:$AQ$312,ROW('Entry Name Listing'!$N18)),'Entry Name Listing'!$AQ$13:$AQ$312,0)),"")</f>
        <v/>
      </c>
    </row>
    <row r="190" spans="1:9" ht="20.25" customHeight="1">
      <c r="A190" s="51">
        <v>19</v>
      </c>
      <c r="B190" s="5" t="str">
        <f t="array" ref="B190">IFERROR(INDEX('Entry Name Listing'!$B$13:$B$312,MATCH(SMALL('Entry Name Listing'!$AQ$13:$AQ$312,ROW('Entry Name Listing'!$N19)),'Entry Name Listing'!$AQ$13:$AQ$312,0)),"")</f>
        <v/>
      </c>
      <c r="C190" s="5" t="str">
        <f t="array" ref="C190">IFERROR(INDEX('Entry Name Listing'!$C$13:$C$312,MATCH(SMALL('Entry Name Listing'!$AQ$13:$AQ$312,ROW('Entry Name Listing'!$N19)),'Entry Name Listing'!$AQ$13:$AQ$312,0)),"")</f>
        <v/>
      </c>
      <c r="D190" s="5" t="str">
        <f t="array" ref="D190">IFERROR(INDEX('Entry Name Listing'!$D$13:$D$312,MATCH(SMALL('Entry Name Listing'!$AQ$13:$AQ$312,ROW('Entry Name Listing'!$N19)),'Entry Name Listing'!$AQ$13:$AQ$312,0)),"")</f>
        <v/>
      </c>
    </row>
    <row r="191" spans="1:9" ht="20.25" customHeight="1">
      <c r="A191" s="51">
        <v>20</v>
      </c>
      <c r="B191" s="5" t="str">
        <f t="array" ref="B191">IFERROR(INDEX('Entry Name Listing'!$B$13:$B$312,MATCH(SMALL('Entry Name Listing'!$AQ$13:$AQ$312,ROW('Entry Name Listing'!$N20)),'Entry Name Listing'!$AQ$13:$AQ$312,0)),"")</f>
        <v/>
      </c>
      <c r="C191" s="5" t="str">
        <f t="array" ref="C191">IFERROR(INDEX('Entry Name Listing'!$C$13:$C$312,MATCH(SMALL('Entry Name Listing'!$AQ$13:$AQ$312,ROW('Entry Name Listing'!$N20)),'Entry Name Listing'!$AQ$13:$AQ$312,0)),"")</f>
        <v/>
      </c>
      <c r="D191" s="5" t="str">
        <f t="array" ref="D191">IFERROR(INDEX('Entry Name Listing'!$D$13:$D$312,MATCH(SMALL('Entry Name Listing'!$AQ$13:$AQ$312,ROW('Entry Name Listing'!$N20)),'Entry Name Listing'!$AQ$13:$AQ$312,0)),"")</f>
        <v/>
      </c>
    </row>
    <row r="192" spans="1:9" ht="13.5" customHeight="1">
      <c r="B192" s="52"/>
      <c r="C192" s="52"/>
      <c r="D192" s="52"/>
    </row>
    <row r="193" spans="1:9" ht="24.75" customHeight="1">
      <c r="A193" s="148" t="s">
        <v>169</v>
      </c>
      <c r="B193" s="129"/>
      <c r="C193" s="45">
        <f>COUNT('Entry Name Listing'!$AU$13:$AU$312)</f>
        <v>0</v>
      </c>
      <c r="D193" s="75"/>
    </row>
    <row r="194" spans="1:9" ht="15" customHeight="1">
      <c r="A194" s="47"/>
      <c r="C194" s="48"/>
      <c r="D194" s="55"/>
    </row>
    <row r="195" spans="1:9" ht="20.25" customHeight="1">
      <c r="A195" s="49" t="s">
        <v>46</v>
      </c>
      <c r="B195" s="49" t="s">
        <v>161</v>
      </c>
      <c r="C195" s="49" t="s">
        <v>162</v>
      </c>
      <c r="D195" s="50" t="s">
        <v>149</v>
      </c>
    </row>
    <row r="196" spans="1:9" ht="20.25" customHeight="1">
      <c r="A196" s="51">
        <v>1</v>
      </c>
      <c r="B196" s="5" t="str">
        <f t="array" ref="B196">IFERROR(INDEX('Entry Name Listing'!$B$13:$B$312,MATCH(SMALL('Entry Name Listing'!$AU$13:$AU$312,ROW('Entry Name Listing'!$N1)),'Entry Name Listing'!$AU$13:$AU$312,0)),"")</f>
        <v/>
      </c>
      <c r="C196" s="5" t="str">
        <f t="array" ref="C196">IFERROR(INDEX('Entry Name Listing'!$C$13:$C$312,MATCH(SMALL('Entry Name Listing'!$AU$13:$AU$312,ROW('Entry Name Listing'!$N1)),'Entry Name Listing'!$AU$13:$AU$312,0)),"")</f>
        <v/>
      </c>
      <c r="D196" s="5" t="str">
        <f t="array" ref="D196">IFERROR(INDEX('Entry Name Listing'!$D$13:$D$312,MATCH(SMALL('Entry Name Listing'!$AU$13:$AU$312,ROW('Entry Name Listing'!$N1)),'Entry Name Listing'!$AU$13:$AU$312,0)),"")</f>
        <v/>
      </c>
    </row>
    <row r="197" spans="1:9" ht="20.25" customHeight="1">
      <c r="A197" s="51">
        <v>2</v>
      </c>
      <c r="B197" s="5" t="str">
        <f t="array" ref="B197">IFERROR(INDEX('Entry Name Listing'!$B$13:$B$312,MATCH(SMALL('Entry Name Listing'!$AU$13:$AU$312,ROW('Entry Name Listing'!$N2)),'Entry Name Listing'!$AU$13:$AU$312,0)),"")</f>
        <v/>
      </c>
      <c r="C197" s="5" t="str">
        <f t="array" ref="C197">IFERROR(INDEX('Entry Name Listing'!$C$13:$C$312,MATCH(SMALL('Entry Name Listing'!$AU$13:$AU$312,ROW('Entry Name Listing'!$N2)),'Entry Name Listing'!$AU$13:$AU$312,0)),"")</f>
        <v/>
      </c>
      <c r="D197" s="5" t="str">
        <f t="array" ref="D197">IFERROR(INDEX('Entry Name Listing'!$D$13:$D$312,MATCH(SMALL('Entry Name Listing'!$AU$13:$AU$312,ROW('Entry Name Listing'!$N2)),'Entry Name Listing'!$AU$13:$AU$312,0)),"")</f>
        <v/>
      </c>
    </row>
    <row r="198" spans="1:9" ht="20.25" customHeight="1">
      <c r="A198" s="51">
        <v>3</v>
      </c>
      <c r="B198" s="5" t="str">
        <f t="array" ref="B198">IFERROR(INDEX('Entry Name Listing'!$B$13:$B$312,MATCH(SMALL('Entry Name Listing'!$AU$13:$AU$312,ROW('Entry Name Listing'!$N3)),'Entry Name Listing'!$AU$13:$AU$312,0)),"")</f>
        <v/>
      </c>
      <c r="C198" s="5" t="str">
        <f t="array" ref="C198">IFERROR(INDEX('Entry Name Listing'!$C$13:$C$312,MATCH(SMALL('Entry Name Listing'!$AU$13:$AU$312,ROW('Entry Name Listing'!$N3)),'Entry Name Listing'!$AU$13:$AU$312,0)),"")</f>
        <v/>
      </c>
      <c r="D198" s="5" t="str">
        <f t="array" ref="D198">IFERROR(INDEX('Entry Name Listing'!$D$13:$D$312,MATCH(SMALL('Entry Name Listing'!$AU$13:$AU$312,ROW('Entry Name Listing'!$N3)),'Entry Name Listing'!$AU$13:$AU$312,0)),"")</f>
        <v/>
      </c>
    </row>
    <row r="199" spans="1:9" ht="20.25" customHeight="1">
      <c r="A199" s="51">
        <v>4</v>
      </c>
      <c r="B199" s="5" t="str">
        <f t="array" ref="B199">IFERROR(INDEX('Entry Name Listing'!$B$13:$B$312,MATCH(SMALL('Entry Name Listing'!$AU$13:$AU$312,ROW('Entry Name Listing'!$N4)),'Entry Name Listing'!$AU$13:$AU$312,0)),"")</f>
        <v/>
      </c>
      <c r="C199" s="5" t="str">
        <f t="array" ref="C199">IFERROR(INDEX('Entry Name Listing'!$C$13:$C$312,MATCH(SMALL('Entry Name Listing'!$AU$13:$AU$312,ROW('Entry Name Listing'!$N4)),'Entry Name Listing'!$AU$13:$AU$312,0)),"")</f>
        <v/>
      </c>
      <c r="D199" s="5" t="str">
        <f t="array" ref="D199">IFERROR(INDEX('Entry Name Listing'!$D$13:$D$312,MATCH(SMALL('Entry Name Listing'!$AU$13:$AU$312,ROW('Entry Name Listing'!$N4)),'Entry Name Listing'!$AU$13:$AU$312,0)),"")</f>
        <v/>
      </c>
    </row>
    <row r="200" spans="1:9" ht="20.25" customHeight="1">
      <c r="A200" s="51">
        <v>5</v>
      </c>
      <c r="B200" s="5" t="str">
        <f t="array" ref="B200">IFERROR(INDEX('Entry Name Listing'!$B$13:$B$312,MATCH(SMALL('Entry Name Listing'!$AU$13:$AU$312,ROW('Entry Name Listing'!$N5)),'Entry Name Listing'!$AU$13:$AU$312,0)),"")</f>
        <v/>
      </c>
      <c r="C200" s="5" t="str">
        <f t="array" ref="C200">IFERROR(INDEX('Entry Name Listing'!$C$13:$C$312,MATCH(SMALL('Entry Name Listing'!$AU$13:$AU$312,ROW('Entry Name Listing'!$N5)),'Entry Name Listing'!$AU$13:$AU$312,0)),"")</f>
        <v/>
      </c>
      <c r="D200" s="5" t="str">
        <f t="array" ref="D200">IFERROR(INDEX('Entry Name Listing'!$D$13:$D$312,MATCH(SMALL('Entry Name Listing'!$AU$13:$AU$312,ROW('Entry Name Listing'!$N5)),'Entry Name Listing'!$AU$13:$AU$312,0)),"")</f>
        <v/>
      </c>
    </row>
    <row r="201" spans="1:9" ht="20.25" customHeight="1">
      <c r="A201" s="51">
        <v>6</v>
      </c>
      <c r="B201" s="5" t="str">
        <f t="array" ref="B201">IFERROR(INDEX('Entry Name Listing'!$B$13:$B$312,MATCH(SMALL('Entry Name Listing'!$AU$13:$AU$312,ROW('Entry Name Listing'!$N6)),'Entry Name Listing'!$AU$13:$AU$312,0)),"")</f>
        <v/>
      </c>
      <c r="C201" s="5" t="str">
        <f t="array" ref="C201">IFERROR(INDEX('Entry Name Listing'!$C$13:$C$312,MATCH(SMALL('Entry Name Listing'!$AU$13:$AU$312,ROW('Entry Name Listing'!$N6)),'Entry Name Listing'!$AU$13:$AU$312,0)),"")</f>
        <v/>
      </c>
      <c r="D201" s="5" t="str">
        <f t="array" ref="D201">IFERROR(INDEX('Entry Name Listing'!$D$13:$D$312,MATCH(SMALL('Entry Name Listing'!$AU$13:$AU$312,ROW('Entry Name Listing'!$N6)),'Entry Name Listing'!$AU$13:$AU$312,0)),"")</f>
        <v/>
      </c>
    </row>
    <row r="202" spans="1:9" ht="20.25" customHeight="1">
      <c r="A202" s="51">
        <v>7</v>
      </c>
      <c r="B202" s="5" t="str">
        <f t="array" ref="B202">IFERROR(INDEX('Entry Name Listing'!$B$13:$B$312,MATCH(SMALL('Entry Name Listing'!$AU$13:$AU$312,ROW('Entry Name Listing'!$N7)),'Entry Name Listing'!$AU$13:$AU$312,0)),"")</f>
        <v/>
      </c>
      <c r="C202" s="5" t="str">
        <f t="array" ref="C202">IFERROR(INDEX('Entry Name Listing'!$C$13:$C$312,MATCH(SMALL('Entry Name Listing'!$AU$13:$AU$312,ROW('Entry Name Listing'!$N7)),'Entry Name Listing'!$AU$13:$AU$312,0)),"")</f>
        <v/>
      </c>
      <c r="D202" s="5" t="str">
        <f t="array" ref="D202">IFERROR(INDEX('Entry Name Listing'!$D$13:$D$312,MATCH(SMALL('Entry Name Listing'!$AU$13:$AU$312,ROW('Entry Name Listing'!$N7)),'Entry Name Listing'!$AU$13:$AU$312,0)),"")</f>
        <v/>
      </c>
    </row>
    <row r="203" spans="1:9" ht="20.25" customHeight="1">
      <c r="A203" s="51">
        <v>8</v>
      </c>
      <c r="B203" s="5" t="str">
        <f t="array" ref="B203">IFERROR(INDEX('Entry Name Listing'!$B$13:$B$312,MATCH(SMALL('Entry Name Listing'!$AU$13:$AU$312,ROW('Entry Name Listing'!$N8)),'Entry Name Listing'!$AU$13:$AU$312,0)),"")</f>
        <v/>
      </c>
      <c r="C203" s="5" t="str">
        <f t="array" ref="C203">IFERROR(INDEX('Entry Name Listing'!$C$13:$C$312,MATCH(SMALL('Entry Name Listing'!$AU$13:$AU$312,ROW('Entry Name Listing'!$N8)),'Entry Name Listing'!$AU$13:$AU$312,0)),"")</f>
        <v/>
      </c>
      <c r="D203" s="5" t="str">
        <f t="array" ref="D203">IFERROR(INDEX('Entry Name Listing'!$D$13:$D$312,MATCH(SMALL('Entry Name Listing'!$AU$13:$AU$312,ROW('Entry Name Listing'!$N8)),'Entry Name Listing'!$AU$13:$AU$312,0)),"")</f>
        <v/>
      </c>
    </row>
    <row r="204" spans="1:9" ht="20.25" customHeight="1">
      <c r="A204" s="51">
        <v>9</v>
      </c>
      <c r="B204" s="5" t="str">
        <f t="array" ref="B204">IFERROR(INDEX('Entry Name Listing'!$B$13:$B$312,MATCH(SMALL('Entry Name Listing'!$AU$13:$AU$312,ROW('Entry Name Listing'!$N9)),'Entry Name Listing'!$AU$13:$AU$312,0)),"")</f>
        <v/>
      </c>
      <c r="C204" s="5" t="str">
        <f t="array" ref="C204">IFERROR(INDEX('Entry Name Listing'!$C$13:$C$312,MATCH(SMALL('Entry Name Listing'!$AU$13:$AU$312,ROW('Entry Name Listing'!$N9)),'Entry Name Listing'!$AU$13:$AU$312,0)),"")</f>
        <v/>
      </c>
      <c r="D204" s="5" t="str">
        <f t="array" ref="D204">IFERROR(INDEX('Entry Name Listing'!$D$13:$D$312,MATCH(SMALL('Entry Name Listing'!$AU$13:$AU$312,ROW('Entry Name Listing'!$N9)),'Entry Name Listing'!$AU$13:$AU$312,0)),"")</f>
        <v/>
      </c>
    </row>
    <row r="205" spans="1:9" ht="20.25" customHeight="1">
      <c r="A205" s="51">
        <v>10</v>
      </c>
      <c r="B205" s="5" t="str">
        <f t="array" ref="B205">IFERROR(INDEX('Entry Name Listing'!$B$13:$B$312,MATCH(SMALL('Entry Name Listing'!$AU$13:$AU$312,ROW('Entry Name Listing'!$N10)),'Entry Name Listing'!$AU$13:$AU$312,0)),"")</f>
        <v/>
      </c>
      <c r="C205" s="5" t="str">
        <f t="array" ref="C205">IFERROR(INDEX('Entry Name Listing'!$C$13:$C$312,MATCH(SMALL('Entry Name Listing'!$AU$13:$AU$312,ROW('Entry Name Listing'!$N10)),'Entry Name Listing'!$AU$13:$AU$312,0)),"")</f>
        <v/>
      </c>
      <c r="D205" s="5" t="str">
        <f t="array" ref="D205">IFERROR(INDEX('Entry Name Listing'!$D$13:$D$312,MATCH(SMALL('Entry Name Listing'!$AU$13:$AU$312,ROW('Entry Name Listing'!$N10)),'Entry Name Listing'!$AU$13:$AU$312,0)),"")</f>
        <v/>
      </c>
      <c r="I205" s="25"/>
    </row>
    <row r="206" spans="1:9" ht="20.25" customHeight="1">
      <c r="A206" s="51">
        <v>11</v>
      </c>
      <c r="B206" s="5" t="str">
        <f t="array" ref="B206">IFERROR(INDEX('Entry Name Listing'!$B$13:$B$312,MATCH(SMALL('Entry Name Listing'!$AU$13:$AU$312,ROW('Entry Name Listing'!$N11)),'Entry Name Listing'!$AU$13:$AU$312,0)),"")</f>
        <v/>
      </c>
      <c r="C206" s="5" t="str">
        <f t="array" ref="C206">IFERROR(INDEX('Entry Name Listing'!$C$13:$C$312,MATCH(SMALL('Entry Name Listing'!$AU$13:$AU$312,ROW('Entry Name Listing'!$N11)),'Entry Name Listing'!$AU$13:$AU$312,0)),"")</f>
        <v/>
      </c>
      <c r="D206" s="5" t="str">
        <f t="array" ref="D206">IFERROR(INDEX('Entry Name Listing'!$D$13:$D$312,MATCH(SMALL('Entry Name Listing'!$AU$13:$AU$312,ROW('Entry Name Listing'!$N11)),'Entry Name Listing'!$AU$13:$AU$312,0)),"")</f>
        <v/>
      </c>
    </row>
    <row r="207" spans="1:9" ht="20.25" customHeight="1">
      <c r="A207" s="51">
        <v>12</v>
      </c>
      <c r="B207" s="5" t="str">
        <f t="array" ref="B207">IFERROR(INDEX('Entry Name Listing'!$B$13:$B$312,MATCH(SMALL('Entry Name Listing'!$AU$13:$AU$312,ROW('Entry Name Listing'!$N12)),'Entry Name Listing'!$AU$13:$AU$312,0)),"")</f>
        <v/>
      </c>
      <c r="C207" s="5" t="str">
        <f t="array" ref="C207">IFERROR(INDEX('Entry Name Listing'!$C$13:$C$312,MATCH(SMALL('Entry Name Listing'!$AU$13:$AU$312,ROW('Entry Name Listing'!$N12)),'Entry Name Listing'!$AU$13:$AU$312,0)),"")</f>
        <v/>
      </c>
      <c r="D207" s="5" t="str">
        <f t="array" ref="D207">IFERROR(INDEX('Entry Name Listing'!$D$13:$D$312,MATCH(SMALL('Entry Name Listing'!$AU$13:$AU$312,ROW('Entry Name Listing'!$N12)),'Entry Name Listing'!$AU$13:$AU$312,0)),"")</f>
        <v/>
      </c>
    </row>
    <row r="208" spans="1:9" ht="20.25" customHeight="1">
      <c r="A208" s="51">
        <v>13</v>
      </c>
      <c r="B208" s="5" t="str">
        <f t="array" ref="B208">IFERROR(INDEX('Entry Name Listing'!$B$13:$B$312,MATCH(SMALL('Entry Name Listing'!$AU$13:$AU$312,ROW('Entry Name Listing'!$N13)),'Entry Name Listing'!$AU$13:$AU$312,0)),"")</f>
        <v/>
      </c>
      <c r="C208" s="5" t="str">
        <f t="array" ref="C208">IFERROR(INDEX('Entry Name Listing'!$C$13:$C$312,MATCH(SMALL('Entry Name Listing'!$AU$13:$AU$312,ROW('Entry Name Listing'!$N13)),'Entry Name Listing'!$AU$13:$AU$312,0)),"")</f>
        <v/>
      </c>
      <c r="D208" s="5" t="str">
        <f t="array" ref="D208">IFERROR(INDEX('Entry Name Listing'!$D$13:$D$312,MATCH(SMALL('Entry Name Listing'!$AU$13:$AU$312,ROW('Entry Name Listing'!$N13)),'Entry Name Listing'!$AU$13:$AU$312,0)),"")</f>
        <v/>
      </c>
    </row>
    <row r="209" spans="1:4" ht="20.25" customHeight="1">
      <c r="A209" s="51">
        <v>14</v>
      </c>
      <c r="B209" s="5" t="str">
        <f t="array" ref="B209">IFERROR(INDEX('Entry Name Listing'!$B$13:$B$312,MATCH(SMALL('Entry Name Listing'!$AU$13:$AU$312,ROW('Entry Name Listing'!$N14)),'Entry Name Listing'!$AU$13:$AU$312,0)),"")</f>
        <v/>
      </c>
      <c r="C209" s="5" t="str">
        <f t="array" ref="C209">IFERROR(INDEX('Entry Name Listing'!$C$13:$C$312,MATCH(SMALL('Entry Name Listing'!$AU$13:$AU$312,ROW('Entry Name Listing'!$N14)),'Entry Name Listing'!$AU$13:$AU$312,0)),"")</f>
        <v/>
      </c>
      <c r="D209" s="5" t="str">
        <f t="array" ref="D209">IFERROR(INDEX('Entry Name Listing'!$D$13:$D$312,MATCH(SMALL('Entry Name Listing'!$AU$13:$AU$312,ROW('Entry Name Listing'!$N14)),'Entry Name Listing'!$AU$13:$AU$312,0)),"")</f>
        <v/>
      </c>
    </row>
    <row r="210" spans="1:4" ht="20.25" customHeight="1">
      <c r="A210" s="51">
        <v>15</v>
      </c>
      <c r="B210" s="5" t="str">
        <f t="array" ref="B210">IFERROR(INDEX('Entry Name Listing'!$B$13:$B$312,MATCH(SMALL('Entry Name Listing'!$AU$13:$AU$312,ROW('Entry Name Listing'!$N15)),'Entry Name Listing'!$AU$13:$AU$312,0)),"")</f>
        <v/>
      </c>
      <c r="C210" s="5" t="str">
        <f t="array" ref="C210">IFERROR(INDEX('Entry Name Listing'!$C$13:$C$312,MATCH(SMALL('Entry Name Listing'!$AU$13:$AU$312,ROW('Entry Name Listing'!$N15)),'Entry Name Listing'!$AU$13:$AU$312,0)),"")</f>
        <v/>
      </c>
      <c r="D210" s="5" t="str">
        <f t="array" ref="D210">IFERROR(INDEX('Entry Name Listing'!$D$13:$D$312,MATCH(SMALL('Entry Name Listing'!$AU$13:$AU$312,ROW('Entry Name Listing'!$N15)),'Entry Name Listing'!$AU$13:$AU$312,0)),"")</f>
        <v/>
      </c>
    </row>
    <row r="211" spans="1:4" ht="20.25" customHeight="1">
      <c r="A211" s="51">
        <v>16</v>
      </c>
      <c r="B211" s="5" t="str">
        <f t="array" ref="B211">IFERROR(INDEX('Entry Name Listing'!$B$13:$B$312,MATCH(SMALL('Entry Name Listing'!$AU$13:$AU$312,ROW('Entry Name Listing'!$N16)),'Entry Name Listing'!$AU$13:$AU$312,0)),"")</f>
        <v/>
      </c>
      <c r="C211" s="5" t="str">
        <f t="array" ref="C211">IFERROR(INDEX('Entry Name Listing'!$C$13:$C$312,MATCH(SMALL('Entry Name Listing'!$AU$13:$AU$312,ROW('Entry Name Listing'!$N16)),'Entry Name Listing'!$AU$13:$AU$312,0)),"")</f>
        <v/>
      </c>
      <c r="D211" s="5" t="str">
        <f t="array" ref="D211">IFERROR(INDEX('Entry Name Listing'!$D$13:$D$312,MATCH(SMALL('Entry Name Listing'!$AU$13:$AU$312,ROW('Entry Name Listing'!$N16)),'Entry Name Listing'!$AU$13:$AU$312,0)),"")</f>
        <v/>
      </c>
    </row>
    <row r="212" spans="1:4" ht="20.25" customHeight="1">
      <c r="A212" s="51">
        <v>17</v>
      </c>
      <c r="B212" s="5" t="str">
        <f t="array" ref="B212">IFERROR(INDEX('Entry Name Listing'!$B$13:$B$312,MATCH(SMALL('Entry Name Listing'!$AU$13:$AU$312,ROW('Entry Name Listing'!$N17)),'Entry Name Listing'!$AU$13:$AU$312,0)),"")</f>
        <v/>
      </c>
      <c r="C212" s="5" t="str">
        <f t="array" ref="C212">IFERROR(INDEX('Entry Name Listing'!$C$13:$C$312,MATCH(SMALL('Entry Name Listing'!$AU$13:$AU$312,ROW('Entry Name Listing'!$N17)),'Entry Name Listing'!$AU$13:$AU$312,0)),"")</f>
        <v/>
      </c>
      <c r="D212" s="5" t="str">
        <f t="array" ref="D212">IFERROR(INDEX('Entry Name Listing'!$D$13:$D$312,MATCH(SMALL('Entry Name Listing'!$AU$13:$AU$312,ROW('Entry Name Listing'!$N17)),'Entry Name Listing'!$AU$13:$AU$312,0)),"")</f>
        <v/>
      </c>
    </row>
    <row r="213" spans="1:4" ht="20.25" customHeight="1">
      <c r="A213" s="51">
        <v>18</v>
      </c>
      <c r="B213" s="5" t="str">
        <f t="array" ref="B213">IFERROR(INDEX('Entry Name Listing'!$B$13:$B$312,MATCH(SMALL('Entry Name Listing'!$AU$13:$AU$312,ROW('Entry Name Listing'!$N18)),'Entry Name Listing'!$AU$13:$AU$312,0)),"")</f>
        <v/>
      </c>
      <c r="C213" s="5" t="str">
        <f t="array" ref="C213">IFERROR(INDEX('Entry Name Listing'!$C$13:$C$312,MATCH(SMALL('Entry Name Listing'!$AU$13:$AU$312,ROW('Entry Name Listing'!$N18)),'Entry Name Listing'!$AU$13:$AU$312,0)),"")</f>
        <v/>
      </c>
      <c r="D213" s="5" t="str">
        <f t="array" ref="D213">IFERROR(INDEX('Entry Name Listing'!$D$13:$D$312,MATCH(SMALL('Entry Name Listing'!$AU$13:$AU$312,ROW('Entry Name Listing'!$N18)),'Entry Name Listing'!$AU$13:$AU$312,0)),"")</f>
        <v/>
      </c>
    </row>
    <row r="214" spans="1:4" ht="20.25" customHeight="1">
      <c r="A214" s="51">
        <v>19</v>
      </c>
      <c r="B214" s="5" t="str">
        <f t="array" ref="B214">IFERROR(INDEX('Entry Name Listing'!$B$13:$B$312,MATCH(SMALL('Entry Name Listing'!$AU$13:$AU$312,ROW('Entry Name Listing'!$N19)),'Entry Name Listing'!$AU$13:$AU$312,0)),"")</f>
        <v/>
      </c>
      <c r="C214" s="5" t="str">
        <f t="array" ref="C214">IFERROR(INDEX('Entry Name Listing'!$C$13:$C$312,MATCH(SMALL('Entry Name Listing'!$AU$13:$AU$312,ROW('Entry Name Listing'!$N19)),'Entry Name Listing'!$AU$13:$AU$312,0)),"")</f>
        <v/>
      </c>
      <c r="D214" s="5" t="str">
        <f t="array" ref="D214">IFERROR(INDEX('Entry Name Listing'!$D$13:$D$312,MATCH(SMALL('Entry Name Listing'!$AU$13:$AU$312,ROW('Entry Name Listing'!$N19)),'Entry Name Listing'!$AU$13:$AU$312,0)),"")</f>
        <v/>
      </c>
    </row>
    <row r="215" spans="1:4" ht="20.25" customHeight="1">
      <c r="A215" s="51">
        <v>20</v>
      </c>
      <c r="B215" s="5" t="str">
        <f t="array" ref="B215">IFERROR(INDEX('Entry Name Listing'!$B$13:$B$312,MATCH(SMALL('Entry Name Listing'!$AU$13:$AU$312,ROW('Entry Name Listing'!$N20)),'Entry Name Listing'!$AU$13:$AU$312,0)),"")</f>
        <v/>
      </c>
      <c r="C215" s="5" t="str">
        <f t="array" ref="C215">IFERROR(INDEX('Entry Name Listing'!$C$13:$C$312,MATCH(SMALL('Entry Name Listing'!$AU$13:$AU$312,ROW('Entry Name Listing'!$N20)),'Entry Name Listing'!$AU$13:$AU$312,0)),"")</f>
        <v/>
      </c>
      <c r="D215" s="5" t="str">
        <f t="array" ref="D215">IFERROR(INDEX('Entry Name Listing'!$D$13:$D$312,MATCH(SMALL('Entry Name Listing'!$AU$13:$AU$312,ROW('Entry Name Listing'!$N20)),'Entry Name Listing'!$AU$13:$AU$312,0)),"")</f>
        <v/>
      </c>
    </row>
    <row r="216" spans="1:4" ht="13.5" customHeight="1"/>
    <row r="217" spans="1:4" ht="13.5" customHeight="1"/>
    <row r="218" spans="1:4" ht="13.5" customHeight="1"/>
    <row r="219" spans="1:4" ht="13.5" customHeight="1"/>
    <row r="220" spans="1:4" ht="13.5" customHeight="1"/>
    <row r="221" spans="1:4" ht="13.5" customHeight="1"/>
    <row r="222" spans="1:4" ht="13.5" customHeight="1"/>
    <row r="223" spans="1:4" ht="13.5" customHeight="1"/>
    <row r="224" spans="1: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</sheetData>
  <mergeCells count="9">
    <mergeCell ref="A1:B1"/>
    <mergeCell ref="A25:B25"/>
    <mergeCell ref="A169:B169"/>
    <mergeCell ref="A193:B193"/>
    <mergeCell ref="A145:B145"/>
    <mergeCell ref="A97:B97"/>
    <mergeCell ref="A121:B121"/>
    <mergeCell ref="A49:B49"/>
    <mergeCell ref="A73:B73"/>
  </mergeCells>
  <phoneticPr fontId="26"/>
  <printOptions horizontalCentered="1"/>
  <pageMargins left="0.19685039370078741" right="0.19685039370078741" top="0.39370078740157483" bottom="0.39370078740157483" header="0" footer="0"/>
  <pageSetup paperSize="9" scale="68" fitToHeight="4" orientation="portrait" r:id="rId1"/>
  <rowBreaks count="4" manualBreakCount="4">
    <brk id="48" max="16383" man="1"/>
    <brk id="96" max="16383" man="1"/>
    <brk id="144" max="16383" man="1"/>
    <brk id="19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CFFFF"/>
  </sheetPr>
  <dimension ref="A1:I966"/>
  <sheetViews>
    <sheetView view="pageBreakPreview" zoomScale="115" zoomScaleNormal="100" zoomScaleSheetLayoutView="115" workbookViewId="0">
      <selection activeCell="B7" sqref="B7"/>
    </sheetView>
  </sheetViews>
  <sheetFormatPr defaultColWidth="14.42578125" defaultRowHeight="15" customHeight="1"/>
  <cols>
    <col min="1" max="1" width="5" customWidth="1"/>
    <col min="2" max="3" width="30.7109375" customWidth="1"/>
    <col min="4" max="4" width="38.85546875" customWidth="1"/>
    <col min="5" max="5" width="6" customWidth="1"/>
    <col min="6" max="24" width="8.7109375" customWidth="1"/>
  </cols>
  <sheetData>
    <row r="1" spans="1:9" ht="24.75" customHeight="1">
      <c r="A1" s="149" t="s">
        <v>171</v>
      </c>
      <c r="B1" s="129"/>
      <c r="C1" s="45">
        <f>COUNT('Entry Name Listing'!$Q$13:$Q$312)</f>
        <v>0</v>
      </c>
      <c r="D1" s="75"/>
    </row>
    <row r="2" spans="1:9" ht="15" customHeight="1">
      <c r="A2" s="47"/>
      <c r="C2" s="48"/>
      <c r="D2" s="55"/>
    </row>
    <row r="3" spans="1:9" ht="20.25" customHeight="1">
      <c r="A3" s="49" t="s">
        <v>46</v>
      </c>
      <c r="B3" s="49" t="s">
        <v>161</v>
      </c>
      <c r="C3" s="49" t="s">
        <v>162</v>
      </c>
      <c r="D3" s="50" t="s">
        <v>149</v>
      </c>
    </row>
    <row r="4" spans="1:9" ht="20.25" customHeight="1">
      <c r="A4" s="51">
        <v>1</v>
      </c>
      <c r="B4" s="5" t="str">
        <f t="array" ref="B4">IFERROR(INDEX('Entry Name Listing'!$B$13:$B$312,MATCH(SMALL('Entry Name Listing'!$Q$13:$Q$312,ROW('Entry Name Listing'!$N1)),'Entry Name Listing'!$Q$13:$Q$312,0)),"")</f>
        <v/>
      </c>
      <c r="C4" s="5" t="str">
        <f t="array" ref="C4">IFERROR(INDEX('Entry Name Listing'!$C$13:$C$312,MATCH(SMALL('Entry Name Listing'!$Q$13:$Q$312,ROW('Entry Name Listing'!$N1)),'Entry Name Listing'!$Q$13:$Q$312,0)),"")</f>
        <v/>
      </c>
      <c r="D4" s="5" t="str">
        <f t="array" ref="D4">IFERROR(INDEX('Entry Name Listing'!$D$13:$D$312,MATCH(SMALL('Entry Name Listing'!$Q$13:$Q$312,ROW('Entry Name Listing'!$N1)),'Entry Name Listing'!$Q$13:$Q$312,0)),"")</f>
        <v/>
      </c>
    </row>
    <row r="5" spans="1:9" ht="20.25" customHeight="1">
      <c r="A5" s="51">
        <v>2</v>
      </c>
      <c r="B5" s="5" t="str">
        <f t="array" ref="B5">IFERROR(INDEX('Entry Name Listing'!$B$13:$B$312,MATCH(SMALL('Entry Name Listing'!$Q$13:$Q$312,ROW('Entry Name Listing'!$N2)),'Entry Name Listing'!$Q$13:$Q$312,0)),"")</f>
        <v/>
      </c>
      <c r="C5" s="5" t="str">
        <f t="array" ref="C5">IFERROR(INDEX('Entry Name Listing'!$C$13:$C$312,MATCH(SMALL('Entry Name Listing'!$Q$13:$Q$312,ROW('Entry Name Listing'!$N2)),'Entry Name Listing'!$Q$13:$Q$312,0)),"")</f>
        <v/>
      </c>
      <c r="D5" s="5" t="str">
        <f t="array" ref="D5">IFERROR(INDEX('Entry Name Listing'!$D$13:$D$312,MATCH(SMALL('Entry Name Listing'!$Q$13:$Q$312,ROW('Entry Name Listing'!$N2)),'Entry Name Listing'!$Q$13:$Q$312,0)),"")</f>
        <v/>
      </c>
    </row>
    <row r="6" spans="1:9" ht="20.25" customHeight="1">
      <c r="A6" s="51">
        <v>3</v>
      </c>
      <c r="B6" s="5" t="str">
        <f t="array" ref="B6">IFERROR(INDEX('Entry Name Listing'!$B$13:$B$312,MATCH(SMALL('Entry Name Listing'!$Q$13:$Q$312,ROW('Entry Name Listing'!$N3)),'Entry Name Listing'!$Q$13:$Q$312,0)),"")</f>
        <v/>
      </c>
      <c r="C6" s="5" t="str">
        <f t="array" ref="C6">IFERROR(INDEX('Entry Name Listing'!$C$13:$C$312,MATCH(SMALL('Entry Name Listing'!$Q$13:$Q$312,ROW('Entry Name Listing'!$N3)),'Entry Name Listing'!$Q$13:$Q$312,0)),"")</f>
        <v/>
      </c>
      <c r="D6" s="5" t="str">
        <f t="array" ref="D6">IFERROR(INDEX('Entry Name Listing'!$D$13:$D$312,MATCH(SMALL('Entry Name Listing'!$Q$13:$Q$312,ROW('Entry Name Listing'!$N3)),'Entry Name Listing'!$Q$13:$Q$312,0)),"")</f>
        <v/>
      </c>
    </row>
    <row r="7" spans="1:9" ht="20.25" customHeight="1">
      <c r="A7" s="51">
        <v>4</v>
      </c>
      <c r="B7" s="5" t="str">
        <f t="array" ref="B7">IFERROR(INDEX('Entry Name Listing'!$B$13:$B$312,MATCH(SMALL('Entry Name Listing'!$Q$13:$Q$312,ROW('Entry Name Listing'!$N4)),'Entry Name Listing'!$Q$13:$Q$312,0)),"")</f>
        <v/>
      </c>
      <c r="C7" s="5" t="str">
        <f t="array" ref="C7">IFERROR(INDEX('Entry Name Listing'!$C$13:$C$312,MATCH(SMALL('Entry Name Listing'!$Q$13:$Q$312,ROW('Entry Name Listing'!$N4)),'Entry Name Listing'!$Q$13:$Q$312,0)),"")</f>
        <v/>
      </c>
      <c r="D7" s="5" t="str">
        <f t="array" ref="D7">IFERROR(INDEX('Entry Name Listing'!$D$13:$D$312,MATCH(SMALL('Entry Name Listing'!$Q$13:$Q$312,ROW('Entry Name Listing'!$N4)),'Entry Name Listing'!$Q$13:$Q$312,0)),"")</f>
        <v/>
      </c>
    </row>
    <row r="8" spans="1:9" ht="20.25" customHeight="1">
      <c r="A8" s="51">
        <v>5</v>
      </c>
      <c r="B8" s="5" t="str">
        <f t="array" ref="B8">IFERROR(INDEX('Entry Name Listing'!$B$13:$B$312,MATCH(SMALL('Entry Name Listing'!$Q$13:$Q$312,ROW('Entry Name Listing'!$N5)),'Entry Name Listing'!$Q$13:$Q$312,0)),"")</f>
        <v/>
      </c>
      <c r="C8" s="5" t="str">
        <f t="array" ref="C8">IFERROR(INDEX('Entry Name Listing'!$C$13:$C$312,MATCH(SMALL('Entry Name Listing'!$Q$13:$Q$312,ROW('Entry Name Listing'!$N5)),'Entry Name Listing'!$Q$13:$Q$312,0)),"")</f>
        <v/>
      </c>
      <c r="D8" s="5" t="str">
        <f t="array" ref="D8">IFERROR(INDEX('Entry Name Listing'!$D$13:$D$312,MATCH(SMALL('Entry Name Listing'!$Q$13:$Q$312,ROW('Entry Name Listing'!$N5)),'Entry Name Listing'!$Q$13:$Q$312,0)),"")</f>
        <v/>
      </c>
    </row>
    <row r="9" spans="1:9" ht="20.25" customHeight="1">
      <c r="A9" s="51">
        <v>6</v>
      </c>
      <c r="B9" s="5" t="str">
        <f t="array" ref="B9">IFERROR(INDEX('Entry Name Listing'!$B$13:$B$312,MATCH(SMALL('Entry Name Listing'!$Q$13:$Q$312,ROW('Entry Name Listing'!$N6)),'Entry Name Listing'!$Q$13:$Q$312,0)),"")</f>
        <v/>
      </c>
      <c r="C9" s="5" t="str">
        <f t="array" ref="C9">IFERROR(INDEX('Entry Name Listing'!$C$13:$C$312,MATCH(SMALL('Entry Name Listing'!$Q$13:$Q$312,ROW('Entry Name Listing'!$N6)),'Entry Name Listing'!$Q$13:$Q$312,0)),"")</f>
        <v/>
      </c>
      <c r="D9" s="5" t="str">
        <f t="array" ref="D9">IFERROR(INDEX('Entry Name Listing'!$D$13:$D$312,MATCH(SMALL('Entry Name Listing'!$Q$13:$Q$312,ROW('Entry Name Listing'!$N6)),'Entry Name Listing'!$Q$13:$Q$312,0)),"")</f>
        <v/>
      </c>
    </row>
    <row r="10" spans="1:9" ht="20.25" customHeight="1">
      <c r="A10" s="51">
        <v>7</v>
      </c>
      <c r="B10" s="5" t="str">
        <f t="array" ref="B10">IFERROR(INDEX('Entry Name Listing'!$B$13:$B$312,MATCH(SMALL('Entry Name Listing'!$Q$13:$Q$312,ROW('Entry Name Listing'!$N7)),'Entry Name Listing'!$Q$13:$Q$312,0)),"")</f>
        <v/>
      </c>
      <c r="C10" s="5" t="str">
        <f t="array" ref="C10">IFERROR(INDEX('Entry Name Listing'!$C$13:$C$312,MATCH(SMALL('Entry Name Listing'!$Q$13:$Q$312,ROW('Entry Name Listing'!$N7)),'Entry Name Listing'!$Q$13:$Q$312,0)),"")</f>
        <v/>
      </c>
      <c r="D10" s="5" t="str">
        <f t="array" ref="D10">IFERROR(INDEX('Entry Name Listing'!$D$13:$D$312,MATCH(SMALL('Entry Name Listing'!$Q$13:$Q$312,ROW('Entry Name Listing'!$N7)),'Entry Name Listing'!$Q$13:$Q$312,0)),"")</f>
        <v/>
      </c>
    </row>
    <row r="11" spans="1:9" ht="20.25" customHeight="1">
      <c r="A11" s="51">
        <v>8</v>
      </c>
      <c r="B11" s="5" t="str">
        <f t="array" ref="B11">IFERROR(INDEX('Entry Name Listing'!$B$13:$B$312,MATCH(SMALL('Entry Name Listing'!$Q$13:$Q$312,ROW('Entry Name Listing'!$N8)),'Entry Name Listing'!$Q$13:$Q$312,0)),"")</f>
        <v/>
      </c>
      <c r="C11" s="5" t="str">
        <f t="array" ref="C11">IFERROR(INDEX('Entry Name Listing'!$C$13:$C$312,MATCH(SMALL('Entry Name Listing'!$Q$13:$Q$312,ROW('Entry Name Listing'!$N8)),'Entry Name Listing'!$Q$13:$Q$312,0)),"")</f>
        <v/>
      </c>
      <c r="D11" s="5" t="str">
        <f t="array" ref="D11">IFERROR(INDEX('Entry Name Listing'!$D$13:$D$312,MATCH(SMALL('Entry Name Listing'!$Q$13:$Q$312,ROW('Entry Name Listing'!$N8)),'Entry Name Listing'!$Q$13:$Q$312,0)),"")</f>
        <v/>
      </c>
    </row>
    <row r="12" spans="1:9" ht="20.25" customHeight="1">
      <c r="A12" s="51">
        <v>9</v>
      </c>
      <c r="B12" s="5" t="str">
        <f t="array" ref="B12">IFERROR(INDEX('Entry Name Listing'!$B$13:$B$312,MATCH(SMALL('Entry Name Listing'!$Q$13:$Q$312,ROW('Entry Name Listing'!$N9)),'Entry Name Listing'!$Q$13:$Q$312,0)),"")</f>
        <v/>
      </c>
      <c r="C12" s="5" t="str">
        <f t="array" ref="C12">IFERROR(INDEX('Entry Name Listing'!$C$13:$C$312,MATCH(SMALL('Entry Name Listing'!$Q$13:$Q$312,ROW('Entry Name Listing'!$N9)),'Entry Name Listing'!$Q$13:$Q$312,0)),"")</f>
        <v/>
      </c>
      <c r="D12" s="5" t="str">
        <f t="array" ref="D12">IFERROR(INDEX('Entry Name Listing'!$D$13:$D$312,MATCH(SMALL('Entry Name Listing'!$Q$13:$Q$312,ROW('Entry Name Listing'!$N9)),'Entry Name Listing'!$Q$13:$Q$312,0)),"")</f>
        <v/>
      </c>
    </row>
    <row r="13" spans="1:9" ht="20.25" customHeight="1">
      <c r="A13" s="51">
        <v>10</v>
      </c>
      <c r="B13" s="5" t="str">
        <f t="array" ref="B13">IFERROR(INDEX('Entry Name Listing'!$B$13:$B$312,MATCH(SMALL('Entry Name Listing'!$Q$13:$Q$312,ROW('Entry Name Listing'!$N10)),'Entry Name Listing'!$Q$13:$Q$312,0)),"")</f>
        <v/>
      </c>
      <c r="C13" s="5" t="str">
        <f t="array" ref="C13">IFERROR(INDEX('Entry Name Listing'!$C$13:$C$312,MATCH(SMALL('Entry Name Listing'!$Q$13:$Q$312,ROW('Entry Name Listing'!$N10)),'Entry Name Listing'!$Q$13:$Q$312,0)),"")</f>
        <v/>
      </c>
      <c r="D13" s="5" t="str">
        <f t="array" ref="D13">IFERROR(INDEX('Entry Name Listing'!$D$13:$D$312,MATCH(SMALL('Entry Name Listing'!$Q$13:$Q$312,ROW('Entry Name Listing'!$N10)),'Entry Name Listing'!$Q$13:$Q$312,0)),"")</f>
        <v/>
      </c>
      <c r="I13" s="25"/>
    </row>
    <row r="14" spans="1:9" ht="20.25" customHeight="1">
      <c r="A14" s="51">
        <v>11</v>
      </c>
      <c r="B14" s="5" t="str">
        <f t="array" ref="B14">IFERROR(INDEX('Entry Name Listing'!$B$13:$B$312,MATCH(SMALL('Entry Name Listing'!$Q$13:$Q$312,ROW('Entry Name Listing'!$N11)),'Entry Name Listing'!$Q$13:$Q$312,0)),"")</f>
        <v/>
      </c>
      <c r="C14" s="5" t="str">
        <f t="array" ref="C14">IFERROR(INDEX('Entry Name Listing'!$C$13:$C$312,MATCH(SMALL('Entry Name Listing'!$Q$13:$Q$312,ROW('Entry Name Listing'!$N11)),'Entry Name Listing'!$Q$13:$Q$312,0)),"")</f>
        <v/>
      </c>
      <c r="D14" s="5" t="str">
        <f t="array" ref="D14">IFERROR(INDEX('Entry Name Listing'!$D$13:$D$312,MATCH(SMALL('Entry Name Listing'!$Q$13:$Q$312,ROW('Entry Name Listing'!$N11)),'Entry Name Listing'!$Q$13:$Q$312,0)),"")</f>
        <v/>
      </c>
    </row>
    <row r="15" spans="1:9" ht="20.25" customHeight="1">
      <c r="A15" s="51">
        <v>12</v>
      </c>
      <c r="B15" s="5" t="str">
        <f t="array" ref="B15">IFERROR(INDEX('Entry Name Listing'!$B$13:$B$312,MATCH(SMALL('Entry Name Listing'!$Q$13:$Q$312,ROW('Entry Name Listing'!$N12)),'Entry Name Listing'!$Q$13:$Q$312,0)),"")</f>
        <v/>
      </c>
      <c r="C15" s="5" t="str">
        <f t="array" ref="C15">IFERROR(INDEX('Entry Name Listing'!$C$13:$C$312,MATCH(SMALL('Entry Name Listing'!$Q$13:$Q$312,ROW('Entry Name Listing'!$N12)),'Entry Name Listing'!$Q$13:$Q$312,0)),"")</f>
        <v/>
      </c>
      <c r="D15" s="5" t="str">
        <f t="array" ref="D15">IFERROR(INDEX('Entry Name Listing'!$D$13:$D$312,MATCH(SMALL('Entry Name Listing'!$Q$13:$Q$312,ROW('Entry Name Listing'!$N12)),'Entry Name Listing'!$Q$13:$Q$312,0)),"")</f>
        <v/>
      </c>
    </row>
    <row r="16" spans="1:9" ht="20.25" customHeight="1">
      <c r="A16" s="51">
        <v>13</v>
      </c>
      <c r="B16" s="5" t="str">
        <f t="array" ref="B16">IFERROR(INDEX('Entry Name Listing'!$B$13:$B$312,MATCH(SMALL('Entry Name Listing'!$Q$13:$Q$312,ROW('Entry Name Listing'!$N13)),'Entry Name Listing'!$Q$13:$Q$312,0)),"")</f>
        <v/>
      </c>
      <c r="C16" s="5" t="str">
        <f t="array" ref="C16">IFERROR(INDEX('Entry Name Listing'!$C$13:$C$312,MATCH(SMALL('Entry Name Listing'!$Q$13:$Q$312,ROW('Entry Name Listing'!$N13)),'Entry Name Listing'!$Q$13:$Q$312,0)),"")</f>
        <v/>
      </c>
      <c r="D16" s="5" t="str">
        <f t="array" ref="D16">IFERROR(INDEX('Entry Name Listing'!$D$13:$D$312,MATCH(SMALL('Entry Name Listing'!$Q$13:$Q$312,ROW('Entry Name Listing'!$N13)),'Entry Name Listing'!$Q$13:$Q$312,0)),"")</f>
        <v/>
      </c>
    </row>
    <row r="17" spans="1:4" ht="20.25" customHeight="1">
      <c r="A17" s="51">
        <v>14</v>
      </c>
      <c r="B17" s="5" t="str">
        <f t="array" ref="B17">IFERROR(INDEX('Entry Name Listing'!$B$13:$B$312,MATCH(SMALL('Entry Name Listing'!$Q$13:$Q$312,ROW('Entry Name Listing'!$N14)),'Entry Name Listing'!$Q$13:$Q$312,0)),"")</f>
        <v/>
      </c>
      <c r="C17" s="5" t="str">
        <f t="array" ref="C17">IFERROR(INDEX('Entry Name Listing'!$C$13:$C$312,MATCH(SMALL('Entry Name Listing'!$Q$13:$Q$312,ROW('Entry Name Listing'!$N14)),'Entry Name Listing'!$Q$13:$Q$312,0)),"")</f>
        <v/>
      </c>
      <c r="D17" s="5" t="str">
        <f t="array" ref="D17">IFERROR(INDEX('Entry Name Listing'!$D$13:$D$312,MATCH(SMALL('Entry Name Listing'!$Q$13:$Q$312,ROW('Entry Name Listing'!$N14)),'Entry Name Listing'!$Q$13:$Q$312,0)),"")</f>
        <v/>
      </c>
    </row>
    <row r="18" spans="1:4" ht="20.25" customHeight="1">
      <c r="A18" s="51">
        <v>15</v>
      </c>
      <c r="B18" s="5" t="str">
        <f t="array" ref="B18">IFERROR(INDEX('Entry Name Listing'!$B$13:$B$312,MATCH(SMALL('Entry Name Listing'!$Q$13:$Q$312,ROW('Entry Name Listing'!$N15)),'Entry Name Listing'!$Q$13:$Q$312,0)),"")</f>
        <v/>
      </c>
      <c r="C18" s="5" t="str">
        <f t="array" ref="C18">IFERROR(INDEX('Entry Name Listing'!$C$13:$C$312,MATCH(SMALL('Entry Name Listing'!$Q$13:$Q$312,ROW('Entry Name Listing'!$N15)),'Entry Name Listing'!$Q$13:$Q$312,0)),"")</f>
        <v/>
      </c>
      <c r="D18" s="5" t="str">
        <f t="array" ref="D18">IFERROR(INDEX('Entry Name Listing'!$D$13:$D$312,MATCH(SMALL('Entry Name Listing'!$Q$13:$Q$312,ROW('Entry Name Listing'!$N15)),'Entry Name Listing'!$Q$13:$Q$312,0)),"")</f>
        <v/>
      </c>
    </row>
    <row r="19" spans="1:4" ht="20.25" customHeight="1">
      <c r="A19" s="51">
        <v>16</v>
      </c>
      <c r="B19" s="5" t="str">
        <f t="array" ref="B19">IFERROR(INDEX('Entry Name Listing'!$B$13:$B$312,MATCH(SMALL('Entry Name Listing'!$Q$13:$Q$312,ROW('Entry Name Listing'!$N16)),'Entry Name Listing'!$Q$13:$Q$312,0)),"")</f>
        <v/>
      </c>
      <c r="C19" s="5" t="str">
        <f t="array" ref="C19">IFERROR(INDEX('Entry Name Listing'!$C$13:$C$312,MATCH(SMALL('Entry Name Listing'!$Q$13:$Q$312,ROW('Entry Name Listing'!$N16)),'Entry Name Listing'!$Q$13:$Q$312,0)),"")</f>
        <v/>
      </c>
      <c r="D19" s="5" t="str">
        <f t="array" ref="D19">IFERROR(INDEX('Entry Name Listing'!$D$13:$D$312,MATCH(SMALL('Entry Name Listing'!$Q$13:$Q$312,ROW('Entry Name Listing'!$N16)),'Entry Name Listing'!$Q$13:$Q$312,0)),"")</f>
        <v/>
      </c>
    </row>
    <row r="20" spans="1:4" ht="20.25" customHeight="1">
      <c r="A20" s="51">
        <v>17</v>
      </c>
      <c r="B20" s="5" t="str">
        <f t="array" ref="B20">IFERROR(INDEX('Entry Name Listing'!$B$13:$B$312,MATCH(SMALL('Entry Name Listing'!$Q$13:$Q$312,ROW('Entry Name Listing'!$N17)),'Entry Name Listing'!$Q$13:$Q$312,0)),"")</f>
        <v/>
      </c>
      <c r="C20" s="5" t="str">
        <f t="array" ref="C20">IFERROR(INDEX('Entry Name Listing'!$C$13:$C$312,MATCH(SMALL('Entry Name Listing'!$Q$13:$Q$312,ROW('Entry Name Listing'!$N17)),'Entry Name Listing'!$Q$13:$Q$312,0)),"")</f>
        <v/>
      </c>
      <c r="D20" s="5" t="str">
        <f t="array" ref="D20">IFERROR(INDEX('Entry Name Listing'!$D$13:$D$312,MATCH(SMALL('Entry Name Listing'!$Q$13:$Q$312,ROW('Entry Name Listing'!$N17)),'Entry Name Listing'!$Q$13:$Q$312,0)),"")</f>
        <v/>
      </c>
    </row>
    <row r="21" spans="1:4" ht="20.25" customHeight="1">
      <c r="A21" s="51">
        <v>18</v>
      </c>
      <c r="B21" s="5" t="str">
        <f t="array" ref="B21">IFERROR(INDEX('Entry Name Listing'!$B$13:$B$312,MATCH(SMALL('Entry Name Listing'!$Q$13:$Q$312,ROW('Entry Name Listing'!$N18)),'Entry Name Listing'!$Q$13:$Q$312,0)),"")</f>
        <v/>
      </c>
      <c r="C21" s="5" t="str">
        <f t="array" ref="C21">IFERROR(INDEX('Entry Name Listing'!$C$13:$C$312,MATCH(SMALL('Entry Name Listing'!$Q$13:$Q$312,ROW('Entry Name Listing'!$N18)),'Entry Name Listing'!$Q$13:$Q$312,0)),"")</f>
        <v/>
      </c>
      <c r="D21" s="5" t="str">
        <f t="array" ref="D21">IFERROR(INDEX('Entry Name Listing'!$D$13:$D$312,MATCH(SMALL('Entry Name Listing'!$Q$13:$Q$312,ROW('Entry Name Listing'!$N18)),'Entry Name Listing'!$Q$13:$Q$312,0)),"")</f>
        <v/>
      </c>
    </row>
    <row r="22" spans="1:4" ht="20.25" customHeight="1">
      <c r="A22" s="51">
        <v>19</v>
      </c>
      <c r="B22" s="5" t="str">
        <f t="array" ref="B22">IFERROR(INDEX('Entry Name Listing'!$B$13:$B$312,MATCH(SMALL('Entry Name Listing'!$Q$13:$Q$312,ROW('Entry Name Listing'!$N19)),'Entry Name Listing'!$Q$13:$Q$312,0)),"")</f>
        <v/>
      </c>
      <c r="C22" s="5" t="str">
        <f t="array" ref="C22">IFERROR(INDEX('Entry Name Listing'!$C$13:$C$312,MATCH(SMALL('Entry Name Listing'!$Q$13:$Q$312,ROW('Entry Name Listing'!$N19)),'Entry Name Listing'!$Q$13:$Q$312,0)),"")</f>
        <v/>
      </c>
      <c r="D22" s="5" t="str">
        <f t="array" ref="D22">IFERROR(INDEX('Entry Name Listing'!$D$13:$D$312,MATCH(SMALL('Entry Name Listing'!$Q$13:$Q$312,ROW('Entry Name Listing'!$N19)),'Entry Name Listing'!$Q$13:$Q$312,0)),"")</f>
        <v/>
      </c>
    </row>
    <row r="23" spans="1:4" ht="20.25" customHeight="1">
      <c r="A23" s="51">
        <v>20</v>
      </c>
      <c r="B23" s="5" t="str">
        <f t="array" ref="B23">IFERROR(INDEX('Entry Name Listing'!$B$13:$B$312,MATCH(SMALL('Entry Name Listing'!$Q$13:$Q$312,ROW('Entry Name Listing'!$N20)),'Entry Name Listing'!$Q$13:$Q$312,0)),"")</f>
        <v/>
      </c>
      <c r="C23" s="5" t="str">
        <f t="array" ref="C23">IFERROR(INDEX('Entry Name Listing'!$C$13:$C$312,MATCH(SMALL('Entry Name Listing'!$Q$13:$Q$312,ROW('Entry Name Listing'!$N20)),'Entry Name Listing'!$Q$13:$Q$312,0)),"")</f>
        <v/>
      </c>
      <c r="D23" s="5" t="str">
        <f t="array" ref="D23">IFERROR(INDEX('Entry Name Listing'!$D$13:$D$312,MATCH(SMALL('Entry Name Listing'!$Q$13:$Q$312,ROW('Entry Name Listing'!$N20)),'Entry Name Listing'!$Q$13:$Q$312,0)),"")</f>
        <v/>
      </c>
    </row>
    <row r="24" spans="1:4" ht="13.5" customHeight="1">
      <c r="B24" s="52"/>
      <c r="C24" s="52"/>
      <c r="D24" s="52"/>
    </row>
    <row r="25" spans="1:4" ht="24.75" customHeight="1">
      <c r="A25" s="149" t="s">
        <v>172</v>
      </c>
      <c r="B25" s="129"/>
      <c r="C25" s="45">
        <f>COUNT('Entry Name Listing'!$U$13:$U$312)</f>
        <v>0</v>
      </c>
      <c r="D25" s="75"/>
    </row>
    <row r="26" spans="1:4" ht="15" customHeight="1">
      <c r="A26" s="47"/>
      <c r="C26" s="48"/>
      <c r="D26" s="55"/>
    </row>
    <row r="27" spans="1:4" ht="20.25" customHeight="1">
      <c r="A27" s="49" t="s">
        <v>46</v>
      </c>
      <c r="B27" s="49" t="s">
        <v>161</v>
      </c>
      <c r="C27" s="49" t="s">
        <v>162</v>
      </c>
      <c r="D27" s="50" t="s">
        <v>149</v>
      </c>
    </row>
    <row r="28" spans="1:4" ht="20.25" customHeight="1">
      <c r="A28" s="51">
        <v>1</v>
      </c>
      <c r="B28" s="5" t="str">
        <f t="array" ref="B28">IFERROR(INDEX('Entry Name Listing'!$B$13:$B$312,MATCH(SMALL('Entry Name Listing'!$U$13:$U$312,ROW('Entry Name Listing'!$N1)),'Entry Name Listing'!$U$13:$U$312,0)),"")</f>
        <v/>
      </c>
      <c r="C28" s="5" t="str">
        <f t="array" ref="C28">IFERROR(INDEX('Entry Name Listing'!$C$13:$C$312,MATCH(SMALL('Entry Name Listing'!$U$13:$U$312,ROW('Entry Name Listing'!$N1)),'Entry Name Listing'!$U$13:$U$312,0)),"")</f>
        <v/>
      </c>
      <c r="D28" s="5" t="str">
        <f t="array" ref="D28">IFERROR(INDEX('Entry Name Listing'!$D$13:$D$312,MATCH(SMALL('Entry Name Listing'!$U$13:$U$312,ROW('Entry Name Listing'!$N1)),'Entry Name Listing'!$U$13:$U$312,0)),"")</f>
        <v/>
      </c>
    </row>
    <row r="29" spans="1:4" ht="20.25" customHeight="1">
      <c r="A29" s="51">
        <v>2</v>
      </c>
      <c r="B29" s="5" t="str">
        <f t="array" ref="B29">IFERROR(INDEX('Entry Name Listing'!$B$13:$B$312,MATCH(SMALL('Entry Name Listing'!$U$13:$U$312,ROW('Entry Name Listing'!$N2)),'Entry Name Listing'!$U$13:$U$312,0)),"")</f>
        <v/>
      </c>
      <c r="C29" s="5" t="str">
        <f t="array" ref="C29">IFERROR(INDEX('Entry Name Listing'!$C$13:$C$312,MATCH(SMALL('Entry Name Listing'!$U$13:$U$312,ROW('Entry Name Listing'!$N2)),'Entry Name Listing'!$U$13:$U$312,0)),"")</f>
        <v/>
      </c>
      <c r="D29" s="5" t="str">
        <f t="array" ref="D29">IFERROR(INDEX('Entry Name Listing'!$D$13:$D$312,MATCH(SMALL('Entry Name Listing'!$U$13:$U$312,ROW('Entry Name Listing'!$N2)),'Entry Name Listing'!$U$13:$U$312,0)),"")</f>
        <v/>
      </c>
    </row>
    <row r="30" spans="1:4" ht="20.25" customHeight="1">
      <c r="A30" s="51">
        <v>3</v>
      </c>
      <c r="B30" s="5" t="str">
        <f t="array" ref="B30">IFERROR(INDEX('Entry Name Listing'!$B$13:$B$312,MATCH(SMALL('Entry Name Listing'!$U$13:$U$312,ROW('Entry Name Listing'!$N3)),'Entry Name Listing'!$U$13:$U$312,0)),"")</f>
        <v/>
      </c>
      <c r="C30" s="5" t="str">
        <f t="array" ref="C30">IFERROR(INDEX('Entry Name Listing'!$C$13:$C$312,MATCH(SMALL('Entry Name Listing'!$U$13:$U$312,ROW('Entry Name Listing'!$N3)),'Entry Name Listing'!$U$13:$U$312,0)),"")</f>
        <v/>
      </c>
      <c r="D30" s="5" t="str">
        <f t="array" ref="D30">IFERROR(INDEX('Entry Name Listing'!$D$13:$D$312,MATCH(SMALL('Entry Name Listing'!$U$13:$U$312,ROW('Entry Name Listing'!$N3)),'Entry Name Listing'!$U$13:$U$312,0)),"")</f>
        <v/>
      </c>
    </row>
    <row r="31" spans="1:4" ht="20.25" customHeight="1">
      <c r="A31" s="51">
        <v>4</v>
      </c>
      <c r="B31" s="5" t="str">
        <f t="array" ref="B31">IFERROR(INDEX('Entry Name Listing'!$B$13:$B$312,MATCH(SMALL('Entry Name Listing'!$U$13:$U$312,ROW('Entry Name Listing'!$N4)),'Entry Name Listing'!$U$13:$U$312,0)),"")</f>
        <v/>
      </c>
      <c r="C31" s="5" t="str">
        <f t="array" ref="C31">IFERROR(INDEX('Entry Name Listing'!$C$13:$C$312,MATCH(SMALL('Entry Name Listing'!$U$13:$U$312,ROW('Entry Name Listing'!$N4)),'Entry Name Listing'!$U$13:$U$312,0)),"")</f>
        <v/>
      </c>
      <c r="D31" s="5" t="str">
        <f t="array" ref="D31">IFERROR(INDEX('Entry Name Listing'!$D$13:$D$312,MATCH(SMALL('Entry Name Listing'!$U$13:$U$312,ROW('Entry Name Listing'!$N4)),'Entry Name Listing'!$U$13:$U$312,0)),"")</f>
        <v/>
      </c>
    </row>
    <row r="32" spans="1:4" ht="20.25" customHeight="1">
      <c r="A32" s="51">
        <v>5</v>
      </c>
      <c r="B32" s="5" t="str">
        <f t="array" ref="B32">IFERROR(INDEX('Entry Name Listing'!$B$13:$B$312,MATCH(SMALL('Entry Name Listing'!$U$13:$U$312,ROW('Entry Name Listing'!$N5)),'Entry Name Listing'!$U$13:$U$312,0)),"")</f>
        <v/>
      </c>
      <c r="C32" s="5" t="str">
        <f t="array" ref="C32">IFERROR(INDEX('Entry Name Listing'!$C$13:$C$312,MATCH(SMALL('Entry Name Listing'!$U$13:$U$312,ROW('Entry Name Listing'!$N5)),'Entry Name Listing'!$U$13:$U$312,0)),"")</f>
        <v/>
      </c>
      <c r="D32" s="5" t="str">
        <f t="array" ref="D32">IFERROR(INDEX('Entry Name Listing'!$D$13:$D$312,MATCH(SMALL('Entry Name Listing'!$U$13:$U$312,ROW('Entry Name Listing'!$N5)),'Entry Name Listing'!$U$13:$U$312,0)),"")</f>
        <v/>
      </c>
    </row>
    <row r="33" spans="1:9" ht="20.25" customHeight="1">
      <c r="A33" s="51">
        <v>6</v>
      </c>
      <c r="B33" s="5" t="str">
        <f t="array" ref="B33">IFERROR(INDEX('Entry Name Listing'!$B$13:$B$312,MATCH(SMALL('Entry Name Listing'!$U$13:$U$312,ROW('Entry Name Listing'!$N6)),'Entry Name Listing'!$U$13:$U$312,0)),"")</f>
        <v/>
      </c>
      <c r="C33" s="5" t="str">
        <f t="array" ref="C33">IFERROR(INDEX('Entry Name Listing'!$C$13:$C$312,MATCH(SMALL('Entry Name Listing'!$U$13:$U$312,ROW('Entry Name Listing'!$N6)),'Entry Name Listing'!$U$13:$U$312,0)),"")</f>
        <v/>
      </c>
      <c r="D33" s="5" t="str">
        <f t="array" ref="D33">IFERROR(INDEX('Entry Name Listing'!$D$13:$D$312,MATCH(SMALL('Entry Name Listing'!$U$13:$U$312,ROW('Entry Name Listing'!$N6)),'Entry Name Listing'!$U$13:$U$312,0)),"")</f>
        <v/>
      </c>
    </row>
    <row r="34" spans="1:9" ht="20.25" customHeight="1">
      <c r="A34" s="51">
        <v>7</v>
      </c>
      <c r="B34" s="5" t="str">
        <f t="array" ref="B34">IFERROR(INDEX('Entry Name Listing'!$B$13:$B$312,MATCH(SMALL('Entry Name Listing'!$U$13:$U$312,ROW('Entry Name Listing'!$N7)),'Entry Name Listing'!$U$13:$U$312,0)),"")</f>
        <v/>
      </c>
      <c r="C34" s="5" t="str">
        <f t="array" ref="C34">IFERROR(INDEX('Entry Name Listing'!$C$13:$C$312,MATCH(SMALL('Entry Name Listing'!$U$13:$U$312,ROW('Entry Name Listing'!$N7)),'Entry Name Listing'!$U$13:$U$312,0)),"")</f>
        <v/>
      </c>
      <c r="D34" s="5" t="str">
        <f t="array" ref="D34">IFERROR(INDEX('Entry Name Listing'!$D$13:$D$312,MATCH(SMALL('Entry Name Listing'!$U$13:$U$312,ROW('Entry Name Listing'!$N7)),'Entry Name Listing'!$U$13:$U$312,0)),"")</f>
        <v/>
      </c>
    </row>
    <row r="35" spans="1:9" ht="20.25" customHeight="1">
      <c r="A35" s="51">
        <v>8</v>
      </c>
      <c r="B35" s="5" t="str">
        <f t="array" ref="B35">IFERROR(INDEX('Entry Name Listing'!$B$13:$B$312,MATCH(SMALL('Entry Name Listing'!$U$13:$U$312,ROW('Entry Name Listing'!$N8)),'Entry Name Listing'!$U$13:$U$312,0)),"")</f>
        <v/>
      </c>
      <c r="C35" s="5" t="str">
        <f t="array" ref="C35">IFERROR(INDEX('Entry Name Listing'!$C$13:$C$312,MATCH(SMALL('Entry Name Listing'!$U$13:$U$312,ROW('Entry Name Listing'!$N8)),'Entry Name Listing'!$U$13:$U$312,0)),"")</f>
        <v/>
      </c>
      <c r="D35" s="5" t="str">
        <f t="array" ref="D35">IFERROR(INDEX('Entry Name Listing'!$D$13:$D$312,MATCH(SMALL('Entry Name Listing'!$U$13:$U$312,ROW('Entry Name Listing'!$N8)),'Entry Name Listing'!$U$13:$U$312,0)),"")</f>
        <v/>
      </c>
    </row>
    <row r="36" spans="1:9" ht="20.25" customHeight="1">
      <c r="A36" s="51">
        <v>9</v>
      </c>
      <c r="B36" s="5" t="str">
        <f t="array" ref="B36">IFERROR(INDEX('Entry Name Listing'!$B$13:$B$312,MATCH(SMALL('Entry Name Listing'!$U$13:$U$312,ROW('Entry Name Listing'!$N9)),'Entry Name Listing'!$U$13:$U$312,0)),"")</f>
        <v/>
      </c>
      <c r="C36" s="5" t="str">
        <f t="array" ref="C36">IFERROR(INDEX('Entry Name Listing'!$C$13:$C$312,MATCH(SMALL('Entry Name Listing'!$U$13:$U$312,ROW('Entry Name Listing'!$N9)),'Entry Name Listing'!$U$13:$U$312,0)),"")</f>
        <v/>
      </c>
      <c r="D36" s="5" t="str">
        <f t="array" ref="D36">IFERROR(INDEX('Entry Name Listing'!$D$13:$D$312,MATCH(SMALL('Entry Name Listing'!$U$13:$U$312,ROW('Entry Name Listing'!$N9)),'Entry Name Listing'!$U$13:$U$312,0)),"")</f>
        <v/>
      </c>
    </row>
    <row r="37" spans="1:9" ht="20.25" customHeight="1">
      <c r="A37" s="51">
        <v>10</v>
      </c>
      <c r="B37" s="5" t="str">
        <f t="array" ref="B37">IFERROR(INDEX('Entry Name Listing'!$B$13:$B$312,MATCH(SMALL('Entry Name Listing'!$U$13:$U$312,ROW('Entry Name Listing'!$N10)),'Entry Name Listing'!$U$13:$U$312,0)),"")</f>
        <v/>
      </c>
      <c r="C37" s="5" t="str">
        <f t="array" ref="C37">IFERROR(INDEX('Entry Name Listing'!$C$13:$C$312,MATCH(SMALL('Entry Name Listing'!$U$13:$U$312,ROW('Entry Name Listing'!$N10)),'Entry Name Listing'!$U$13:$U$312,0)),"")</f>
        <v/>
      </c>
      <c r="D37" s="5" t="str">
        <f t="array" ref="D37">IFERROR(INDEX('Entry Name Listing'!$D$13:$D$312,MATCH(SMALL('Entry Name Listing'!$U$13:$U$312,ROW('Entry Name Listing'!$N10)),'Entry Name Listing'!$U$13:$U$312,0)),"")</f>
        <v/>
      </c>
      <c r="I37" s="25"/>
    </row>
    <row r="38" spans="1:9" ht="20.25" customHeight="1">
      <c r="A38" s="51">
        <v>11</v>
      </c>
      <c r="B38" s="5" t="str">
        <f t="array" ref="B38">IFERROR(INDEX('Entry Name Listing'!$B$13:$B$312,MATCH(SMALL('Entry Name Listing'!$U$13:$U$312,ROW('Entry Name Listing'!$N11)),'Entry Name Listing'!$U$13:$U$312,0)),"")</f>
        <v/>
      </c>
      <c r="C38" s="5" t="str">
        <f t="array" ref="C38">IFERROR(INDEX('Entry Name Listing'!$C$13:$C$312,MATCH(SMALL('Entry Name Listing'!$U$13:$U$312,ROW('Entry Name Listing'!$N11)),'Entry Name Listing'!$U$13:$U$312,0)),"")</f>
        <v/>
      </c>
      <c r="D38" s="5" t="str">
        <f t="array" ref="D38">IFERROR(INDEX('Entry Name Listing'!$D$13:$D$312,MATCH(SMALL('Entry Name Listing'!$U$13:$U$312,ROW('Entry Name Listing'!$N11)),'Entry Name Listing'!$U$13:$U$312,0)),"")</f>
        <v/>
      </c>
    </row>
    <row r="39" spans="1:9" ht="20.25" customHeight="1">
      <c r="A39" s="51">
        <v>12</v>
      </c>
      <c r="B39" s="5" t="str">
        <f t="array" ref="B39">IFERROR(INDEX('Entry Name Listing'!$B$13:$B$312,MATCH(SMALL('Entry Name Listing'!$U$13:$U$312,ROW('Entry Name Listing'!$N12)),'Entry Name Listing'!$U$13:$U$312,0)),"")</f>
        <v/>
      </c>
      <c r="C39" s="5" t="str">
        <f t="array" ref="C39">IFERROR(INDEX('Entry Name Listing'!$C$13:$C$312,MATCH(SMALL('Entry Name Listing'!$U$13:$U$312,ROW('Entry Name Listing'!$N12)),'Entry Name Listing'!$U$13:$U$312,0)),"")</f>
        <v/>
      </c>
      <c r="D39" s="5" t="str">
        <f t="array" ref="D39">IFERROR(INDEX('Entry Name Listing'!$D$13:$D$312,MATCH(SMALL('Entry Name Listing'!$U$13:$U$312,ROW('Entry Name Listing'!$N12)),'Entry Name Listing'!$U$13:$U$312,0)),"")</f>
        <v/>
      </c>
    </row>
    <row r="40" spans="1:9" ht="20.25" customHeight="1">
      <c r="A40" s="51">
        <v>13</v>
      </c>
      <c r="B40" s="5" t="str">
        <f t="array" ref="B40">IFERROR(INDEX('Entry Name Listing'!$B$13:$B$312,MATCH(SMALL('Entry Name Listing'!$U$13:$U$312,ROW('Entry Name Listing'!$N13)),'Entry Name Listing'!$U$13:$U$312,0)),"")</f>
        <v/>
      </c>
      <c r="C40" s="5" t="str">
        <f t="array" ref="C40">IFERROR(INDEX('Entry Name Listing'!$C$13:$C$312,MATCH(SMALL('Entry Name Listing'!$U$13:$U$312,ROW('Entry Name Listing'!$N13)),'Entry Name Listing'!$U$13:$U$312,0)),"")</f>
        <v/>
      </c>
      <c r="D40" s="5" t="str">
        <f t="array" ref="D40">IFERROR(INDEX('Entry Name Listing'!$D$13:$D$312,MATCH(SMALL('Entry Name Listing'!$U$13:$U$312,ROW('Entry Name Listing'!$N13)),'Entry Name Listing'!$U$13:$U$312,0)),"")</f>
        <v/>
      </c>
    </row>
    <row r="41" spans="1:9" ht="20.25" customHeight="1">
      <c r="A41" s="51">
        <v>14</v>
      </c>
      <c r="B41" s="5" t="str">
        <f t="array" ref="B41">IFERROR(INDEX('Entry Name Listing'!$B$13:$B$312,MATCH(SMALL('Entry Name Listing'!$U$13:$U$312,ROW('Entry Name Listing'!$N14)),'Entry Name Listing'!$U$13:$U$312,0)),"")</f>
        <v/>
      </c>
      <c r="C41" s="5" t="str">
        <f t="array" ref="C41">IFERROR(INDEX('Entry Name Listing'!$C$13:$C$312,MATCH(SMALL('Entry Name Listing'!$U$13:$U$312,ROW('Entry Name Listing'!$N14)),'Entry Name Listing'!$U$13:$U$312,0)),"")</f>
        <v/>
      </c>
      <c r="D41" s="5" t="str">
        <f t="array" ref="D41">IFERROR(INDEX('Entry Name Listing'!$D$13:$D$312,MATCH(SMALL('Entry Name Listing'!$U$13:$U$312,ROW('Entry Name Listing'!$N14)),'Entry Name Listing'!$U$13:$U$312,0)),"")</f>
        <v/>
      </c>
    </row>
    <row r="42" spans="1:9" ht="20.25" customHeight="1">
      <c r="A42" s="51">
        <v>15</v>
      </c>
      <c r="B42" s="5" t="str">
        <f t="array" ref="B42">IFERROR(INDEX('Entry Name Listing'!$B$13:$B$312,MATCH(SMALL('Entry Name Listing'!$U$13:$U$312,ROW('Entry Name Listing'!$N15)),'Entry Name Listing'!$U$13:$U$312,0)),"")</f>
        <v/>
      </c>
      <c r="C42" s="5" t="str">
        <f t="array" ref="C42">IFERROR(INDEX('Entry Name Listing'!$C$13:$C$312,MATCH(SMALL('Entry Name Listing'!$U$13:$U$312,ROW('Entry Name Listing'!$N15)),'Entry Name Listing'!$U$13:$U$312,0)),"")</f>
        <v/>
      </c>
      <c r="D42" s="5" t="str">
        <f t="array" ref="D42">IFERROR(INDEX('Entry Name Listing'!$D$13:$D$312,MATCH(SMALL('Entry Name Listing'!$U$13:$U$312,ROW('Entry Name Listing'!$N15)),'Entry Name Listing'!$U$13:$U$312,0)),"")</f>
        <v/>
      </c>
    </row>
    <row r="43" spans="1:9" ht="20.25" customHeight="1">
      <c r="A43" s="51">
        <v>16</v>
      </c>
      <c r="B43" s="5" t="str">
        <f t="array" ref="B43">IFERROR(INDEX('Entry Name Listing'!$B$13:$B$312,MATCH(SMALL('Entry Name Listing'!$U$13:$U$312,ROW('Entry Name Listing'!$N16)),'Entry Name Listing'!$U$13:$U$312,0)),"")</f>
        <v/>
      </c>
      <c r="C43" s="5" t="str">
        <f t="array" ref="C43">IFERROR(INDEX('Entry Name Listing'!$C$13:$C$312,MATCH(SMALL('Entry Name Listing'!$U$13:$U$312,ROW('Entry Name Listing'!$N16)),'Entry Name Listing'!$U$13:$U$312,0)),"")</f>
        <v/>
      </c>
      <c r="D43" s="5" t="str">
        <f t="array" ref="D43">IFERROR(INDEX('Entry Name Listing'!$D$13:$D$312,MATCH(SMALL('Entry Name Listing'!$U$13:$U$312,ROW('Entry Name Listing'!$N16)),'Entry Name Listing'!$U$13:$U$312,0)),"")</f>
        <v/>
      </c>
    </row>
    <row r="44" spans="1:9" ht="20.25" customHeight="1">
      <c r="A44" s="51">
        <v>17</v>
      </c>
      <c r="B44" s="5" t="str">
        <f t="array" ref="B44">IFERROR(INDEX('Entry Name Listing'!$B$13:$B$312,MATCH(SMALL('Entry Name Listing'!$U$13:$U$312,ROW('Entry Name Listing'!$N17)),'Entry Name Listing'!$U$13:$U$312,0)),"")</f>
        <v/>
      </c>
      <c r="C44" s="5" t="str">
        <f t="array" ref="C44">IFERROR(INDEX('Entry Name Listing'!$C$13:$C$312,MATCH(SMALL('Entry Name Listing'!$U$13:$U$312,ROW('Entry Name Listing'!$N17)),'Entry Name Listing'!$U$13:$U$312,0)),"")</f>
        <v/>
      </c>
      <c r="D44" s="5" t="str">
        <f t="array" ref="D44">IFERROR(INDEX('Entry Name Listing'!$D$13:$D$312,MATCH(SMALL('Entry Name Listing'!$U$13:$U$312,ROW('Entry Name Listing'!$N17)),'Entry Name Listing'!$U$13:$U$312,0)),"")</f>
        <v/>
      </c>
    </row>
    <row r="45" spans="1:9" ht="20.25" customHeight="1">
      <c r="A45" s="51">
        <v>18</v>
      </c>
      <c r="B45" s="5" t="str">
        <f t="array" ref="B45">IFERROR(INDEX('Entry Name Listing'!$B$13:$B$312,MATCH(SMALL('Entry Name Listing'!$U$13:$U$312,ROW('Entry Name Listing'!$N18)),'Entry Name Listing'!$U$13:$U$312,0)),"")</f>
        <v/>
      </c>
      <c r="C45" s="5" t="str">
        <f t="array" ref="C45">IFERROR(INDEX('Entry Name Listing'!$C$13:$C$312,MATCH(SMALL('Entry Name Listing'!$U$13:$U$312,ROW('Entry Name Listing'!$N18)),'Entry Name Listing'!$U$13:$U$312,0)),"")</f>
        <v/>
      </c>
      <c r="D45" s="5" t="str">
        <f t="array" ref="D45">IFERROR(INDEX('Entry Name Listing'!$D$13:$D$312,MATCH(SMALL('Entry Name Listing'!$U$13:$U$312,ROW('Entry Name Listing'!$N18)),'Entry Name Listing'!$U$13:$U$312,0)),"")</f>
        <v/>
      </c>
    </row>
    <row r="46" spans="1:9" ht="20.25" customHeight="1">
      <c r="A46" s="51">
        <v>19</v>
      </c>
      <c r="B46" s="5" t="str">
        <f t="array" ref="B46">IFERROR(INDEX('Entry Name Listing'!$B$13:$B$312,MATCH(SMALL('Entry Name Listing'!$U$13:$U$312,ROW('Entry Name Listing'!$N19)),'Entry Name Listing'!$U$13:$U$312,0)),"")</f>
        <v/>
      </c>
      <c r="C46" s="5" t="str">
        <f t="array" ref="C46">IFERROR(INDEX('Entry Name Listing'!$C$13:$C$312,MATCH(SMALL('Entry Name Listing'!$U$13:$U$312,ROW('Entry Name Listing'!$N19)),'Entry Name Listing'!$U$13:$U$312,0)),"")</f>
        <v/>
      </c>
      <c r="D46" s="5" t="str">
        <f t="array" ref="D46">IFERROR(INDEX('Entry Name Listing'!$D$13:$D$312,MATCH(SMALL('Entry Name Listing'!$U$13:$U$312,ROW('Entry Name Listing'!$N19)),'Entry Name Listing'!$U$13:$U$312,0)),"")</f>
        <v/>
      </c>
    </row>
    <row r="47" spans="1:9" ht="20.25" customHeight="1">
      <c r="A47" s="51">
        <v>20</v>
      </c>
      <c r="B47" s="5" t="str">
        <f t="array" ref="B47">IFERROR(INDEX('Entry Name Listing'!$B$13:$B$312,MATCH(SMALL('Entry Name Listing'!$U$13:$U$312,ROW('Entry Name Listing'!$N20)),'Entry Name Listing'!$U$13:$U$312,0)),"")</f>
        <v/>
      </c>
      <c r="C47" s="5" t="str">
        <f t="array" ref="C47">IFERROR(INDEX('Entry Name Listing'!$C$13:$C$312,MATCH(SMALL('Entry Name Listing'!$U$13:$U$312,ROW('Entry Name Listing'!$N20)),'Entry Name Listing'!$U$13:$U$312,0)),"")</f>
        <v/>
      </c>
      <c r="D47" s="5" t="str">
        <f t="array" ref="D47">IFERROR(INDEX('Entry Name Listing'!$D$13:$D$312,MATCH(SMALL('Entry Name Listing'!$U$13:$U$312,ROW('Entry Name Listing'!$N20)),'Entry Name Listing'!$U$13:$U$312,0)),"")</f>
        <v/>
      </c>
    </row>
    <row r="48" spans="1:9" ht="13.5" customHeight="1">
      <c r="B48" s="52"/>
      <c r="C48" s="52"/>
      <c r="D48" s="52"/>
    </row>
    <row r="49" spans="1:9" ht="24.75" customHeight="1">
      <c r="A49" s="149" t="s">
        <v>173</v>
      </c>
      <c r="B49" s="129"/>
      <c r="C49" s="45">
        <f>COUNT('Entry Name Listing'!$Y$13:$Y$312)</f>
        <v>0</v>
      </c>
      <c r="D49" s="75"/>
    </row>
    <row r="50" spans="1:9" ht="15" customHeight="1">
      <c r="A50" s="47"/>
      <c r="C50" s="48"/>
      <c r="D50" s="55"/>
    </row>
    <row r="51" spans="1:9" ht="20.25" customHeight="1">
      <c r="A51" s="49" t="s">
        <v>46</v>
      </c>
      <c r="B51" s="49" t="s">
        <v>161</v>
      </c>
      <c r="C51" s="49" t="s">
        <v>162</v>
      </c>
      <c r="D51" s="50" t="s">
        <v>149</v>
      </c>
    </row>
    <row r="52" spans="1:9" ht="20.25" customHeight="1">
      <c r="A52" s="51">
        <v>1</v>
      </c>
      <c r="B52" s="5" t="str">
        <f t="array" ref="B52">IFERROR(INDEX('Entry Name Listing'!$B$13:$B$312,MATCH(SMALL('Entry Name Listing'!$Y$13:$Y$312,ROW('Entry Name Listing'!$N1)),'Entry Name Listing'!$Y$13:$Y$312,0)),"")</f>
        <v/>
      </c>
      <c r="C52" s="5" t="str">
        <f t="array" ref="C52">IFERROR(INDEX('Entry Name Listing'!$C$13:$C$312,MATCH(SMALL('Entry Name Listing'!$Y$13:$Y$312,ROW('Entry Name Listing'!$N1)),'Entry Name Listing'!$Y$13:$Y$312,0)),"")</f>
        <v/>
      </c>
      <c r="D52" s="5" t="str">
        <f t="array" ref="D52">IFERROR(INDEX('Entry Name Listing'!$D$13:$D$312,MATCH(SMALL('Entry Name Listing'!$Y$13:$Y$312,ROW('Entry Name Listing'!$N1)),'Entry Name Listing'!$Y$13:$Y$312,0)),"")</f>
        <v/>
      </c>
    </row>
    <row r="53" spans="1:9" ht="20.25" customHeight="1">
      <c r="A53" s="51">
        <v>2</v>
      </c>
      <c r="B53" s="5" t="str">
        <f t="array" ref="B53">IFERROR(INDEX('Entry Name Listing'!$B$13:$B$312,MATCH(SMALL('Entry Name Listing'!$Y$13:$Y$312,ROW('Entry Name Listing'!$N2)),'Entry Name Listing'!$Y$13:$Y$312,0)),"")</f>
        <v/>
      </c>
      <c r="C53" s="5" t="str">
        <f t="array" ref="C53">IFERROR(INDEX('Entry Name Listing'!$C$13:$C$312,MATCH(SMALL('Entry Name Listing'!$Y$13:$Y$312,ROW('Entry Name Listing'!$N2)),'Entry Name Listing'!$Y$13:$Y$312,0)),"")</f>
        <v/>
      </c>
      <c r="D53" s="5" t="str">
        <f t="array" ref="D53">IFERROR(INDEX('Entry Name Listing'!$D$13:$D$312,MATCH(SMALL('Entry Name Listing'!$Y$13:$Y$312,ROW('Entry Name Listing'!$N2)),'Entry Name Listing'!$Y$13:$Y$312,0)),"")</f>
        <v/>
      </c>
    </row>
    <row r="54" spans="1:9" ht="20.25" customHeight="1">
      <c r="A54" s="51">
        <v>3</v>
      </c>
      <c r="B54" s="5" t="str">
        <f t="array" ref="B54">IFERROR(INDEX('Entry Name Listing'!$B$13:$B$312,MATCH(SMALL('Entry Name Listing'!$Y$13:$Y$312,ROW('Entry Name Listing'!$N3)),'Entry Name Listing'!$Y$13:$Y$312,0)),"")</f>
        <v/>
      </c>
      <c r="C54" s="5" t="str">
        <f t="array" ref="C54">IFERROR(INDEX('Entry Name Listing'!$C$13:$C$312,MATCH(SMALL('Entry Name Listing'!$Y$13:$Y$312,ROW('Entry Name Listing'!$N3)),'Entry Name Listing'!$Y$13:$Y$312,0)),"")</f>
        <v/>
      </c>
      <c r="D54" s="5" t="str">
        <f t="array" ref="D54">IFERROR(INDEX('Entry Name Listing'!$D$13:$D$312,MATCH(SMALL('Entry Name Listing'!$Y$13:$Y$312,ROW('Entry Name Listing'!$N3)),'Entry Name Listing'!$Y$13:$Y$312,0)),"")</f>
        <v/>
      </c>
    </row>
    <row r="55" spans="1:9" ht="20.25" customHeight="1">
      <c r="A55" s="51">
        <v>4</v>
      </c>
      <c r="B55" s="5" t="str">
        <f t="array" ref="B55">IFERROR(INDEX('Entry Name Listing'!$B$13:$B$312,MATCH(SMALL('Entry Name Listing'!$Y$13:$Y$312,ROW('Entry Name Listing'!$N4)),'Entry Name Listing'!$Y$13:$Y$312,0)),"")</f>
        <v/>
      </c>
      <c r="C55" s="5" t="str">
        <f t="array" ref="C55">IFERROR(INDEX('Entry Name Listing'!$C$13:$C$312,MATCH(SMALL('Entry Name Listing'!$Y$13:$Y$312,ROW('Entry Name Listing'!$N4)),'Entry Name Listing'!$Y$13:$Y$312,0)),"")</f>
        <v/>
      </c>
      <c r="D55" s="5" t="str">
        <f t="array" ref="D55">IFERROR(INDEX('Entry Name Listing'!$D$13:$D$312,MATCH(SMALL('Entry Name Listing'!$Y$13:$Y$312,ROW('Entry Name Listing'!$N4)),'Entry Name Listing'!$Y$13:$Y$312,0)),"")</f>
        <v/>
      </c>
    </row>
    <row r="56" spans="1:9" ht="20.25" customHeight="1">
      <c r="A56" s="51">
        <v>5</v>
      </c>
      <c r="B56" s="5" t="str">
        <f t="array" ref="B56">IFERROR(INDEX('Entry Name Listing'!$B$13:$B$312,MATCH(SMALL('Entry Name Listing'!$Y$13:$Y$312,ROW('Entry Name Listing'!$N5)),'Entry Name Listing'!$Y$13:$Y$312,0)),"")</f>
        <v/>
      </c>
      <c r="C56" s="5" t="str">
        <f t="array" ref="C56">IFERROR(INDEX('Entry Name Listing'!$C$13:$C$312,MATCH(SMALL('Entry Name Listing'!$Y$13:$Y$312,ROW('Entry Name Listing'!$N5)),'Entry Name Listing'!$Y$13:$Y$312,0)),"")</f>
        <v/>
      </c>
      <c r="D56" s="5" t="str">
        <f t="array" ref="D56">IFERROR(INDEX('Entry Name Listing'!$D$13:$D$312,MATCH(SMALL('Entry Name Listing'!$Y$13:$Y$312,ROW('Entry Name Listing'!$N5)),'Entry Name Listing'!$Y$13:$Y$312,0)),"")</f>
        <v/>
      </c>
    </row>
    <row r="57" spans="1:9" ht="20.25" customHeight="1">
      <c r="A57" s="51">
        <v>6</v>
      </c>
      <c r="B57" s="5" t="str">
        <f t="array" ref="B57">IFERROR(INDEX('Entry Name Listing'!$B$13:$B$312,MATCH(SMALL('Entry Name Listing'!$Y$13:$Y$312,ROW('Entry Name Listing'!$N6)),'Entry Name Listing'!$Y$13:$Y$312,0)),"")</f>
        <v/>
      </c>
      <c r="C57" s="5" t="str">
        <f t="array" ref="C57">IFERROR(INDEX('Entry Name Listing'!$C$13:$C$312,MATCH(SMALL('Entry Name Listing'!$Y$13:$Y$312,ROW('Entry Name Listing'!$N6)),'Entry Name Listing'!$Y$13:$Y$312,0)),"")</f>
        <v/>
      </c>
      <c r="D57" s="5" t="str">
        <f t="array" ref="D57">IFERROR(INDEX('Entry Name Listing'!$D$13:$D$312,MATCH(SMALL('Entry Name Listing'!$Y$13:$Y$312,ROW('Entry Name Listing'!$N6)),'Entry Name Listing'!$Y$13:$Y$312,0)),"")</f>
        <v/>
      </c>
    </row>
    <row r="58" spans="1:9" ht="20.25" customHeight="1">
      <c r="A58" s="51">
        <v>7</v>
      </c>
      <c r="B58" s="5" t="str">
        <f t="array" ref="B58">IFERROR(INDEX('Entry Name Listing'!$B$13:$B$312,MATCH(SMALL('Entry Name Listing'!$Y$13:$Y$312,ROW('Entry Name Listing'!$N7)),'Entry Name Listing'!$Y$13:$Y$312,0)),"")</f>
        <v/>
      </c>
      <c r="C58" s="5" t="str">
        <f t="array" ref="C58">IFERROR(INDEX('Entry Name Listing'!$C$13:$C$312,MATCH(SMALL('Entry Name Listing'!$Y$13:$Y$312,ROW('Entry Name Listing'!$N7)),'Entry Name Listing'!$Y$13:$Y$312,0)),"")</f>
        <v/>
      </c>
      <c r="D58" s="5" t="str">
        <f t="array" ref="D58">IFERROR(INDEX('Entry Name Listing'!$D$13:$D$312,MATCH(SMALL('Entry Name Listing'!$Y$13:$Y$312,ROW('Entry Name Listing'!$N7)),'Entry Name Listing'!$Y$13:$Y$312,0)),"")</f>
        <v/>
      </c>
    </row>
    <row r="59" spans="1:9" ht="20.25" customHeight="1">
      <c r="A59" s="51">
        <v>8</v>
      </c>
      <c r="B59" s="5" t="str">
        <f t="array" ref="B59">IFERROR(INDEX('Entry Name Listing'!$B$13:$B$312,MATCH(SMALL('Entry Name Listing'!$Y$13:$Y$312,ROW('Entry Name Listing'!$N8)),'Entry Name Listing'!$Y$13:$Y$312,0)),"")</f>
        <v/>
      </c>
      <c r="C59" s="5" t="str">
        <f t="array" ref="C59">IFERROR(INDEX('Entry Name Listing'!$C$13:$C$312,MATCH(SMALL('Entry Name Listing'!$Y$13:$Y$312,ROW('Entry Name Listing'!$N8)),'Entry Name Listing'!$Y$13:$Y$312,0)),"")</f>
        <v/>
      </c>
      <c r="D59" s="5" t="str">
        <f t="array" ref="D59">IFERROR(INDEX('Entry Name Listing'!$D$13:$D$312,MATCH(SMALL('Entry Name Listing'!$Y$13:$Y$312,ROW('Entry Name Listing'!$N8)),'Entry Name Listing'!$Y$13:$Y$312,0)),"")</f>
        <v/>
      </c>
    </row>
    <row r="60" spans="1:9" ht="20.25" customHeight="1">
      <c r="A60" s="51">
        <v>9</v>
      </c>
      <c r="B60" s="5" t="str">
        <f t="array" ref="B60">IFERROR(INDEX('Entry Name Listing'!$B$13:$B$312,MATCH(SMALL('Entry Name Listing'!$Y$13:$Y$312,ROW('Entry Name Listing'!$N9)),'Entry Name Listing'!$Y$13:$Y$312,0)),"")</f>
        <v/>
      </c>
      <c r="C60" s="5" t="str">
        <f t="array" ref="C60">IFERROR(INDEX('Entry Name Listing'!$C$13:$C$312,MATCH(SMALL('Entry Name Listing'!$Y$13:$Y$312,ROW('Entry Name Listing'!$N9)),'Entry Name Listing'!$Y$13:$Y$312,0)),"")</f>
        <v/>
      </c>
      <c r="D60" s="5" t="str">
        <f t="array" ref="D60">IFERROR(INDEX('Entry Name Listing'!$D$13:$D$312,MATCH(SMALL('Entry Name Listing'!$Y$13:$Y$312,ROW('Entry Name Listing'!$N9)),'Entry Name Listing'!$Y$13:$Y$312,0)),"")</f>
        <v/>
      </c>
    </row>
    <row r="61" spans="1:9" ht="20.25" customHeight="1">
      <c r="A61" s="51">
        <v>10</v>
      </c>
      <c r="B61" s="5" t="str">
        <f t="array" ref="B61">IFERROR(INDEX('Entry Name Listing'!$B$13:$B$312,MATCH(SMALL('Entry Name Listing'!$Y$13:$Y$312,ROW('Entry Name Listing'!$N10)),'Entry Name Listing'!$Y$13:$Y$312,0)),"")</f>
        <v/>
      </c>
      <c r="C61" s="5" t="str">
        <f t="array" ref="C61">IFERROR(INDEX('Entry Name Listing'!$C$13:$C$312,MATCH(SMALL('Entry Name Listing'!$Y$13:$Y$312,ROW('Entry Name Listing'!$N10)),'Entry Name Listing'!$Y$13:$Y$312,0)),"")</f>
        <v/>
      </c>
      <c r="D61" s="5" t="str">
        <f t="array" ref="D61">IFERROR(INDEX('Entry Name Listing'!$D$13:$D$312,MATCH(SMALL('Entry Name Listing'!$Y$13:$Y$312,ROW('Entry Name Listing'!$N10)),'Entry Name Listing'!$Y$13:$Y$312,0)),"")</f>
        <v/>
      </c>
      <c r="I61" s="25"/>
    </row>
    <row r="62" spans="1:9" ht="20.25" customHeight="1">
      <c r="A62" s="51">
        <v>11</v>
      </c>
      <c r="B62" s="5" t="str">
        <f t="array" ref="B62">IFERROR(INDEX('Entry Name Listing'!$B$13:$B$312,MATCH(SMALL('Entry Name Listing'!$Y$13:$Y$312,ROW('Entry Name Listing'!$N11)),'Entry Name Listing'!$Y$13:$Y$312,0)),"")</f>
        <v/>
      </c>
      <c r="C62" s="5" t="str">
        <f t="array" ref="C62">IFERROR(INDEX('Entry Name Listing'!$C$13:$C$312,MATCH(SMALL('Entry Name Listing'!$Y$13:$Y$312,ROW('Entry Name Listing'!$N11)),'Entry Name Listing'!$Y$13:$Y$312,0)),"")</f>
        <v/>
      </c>
      <c r="D62" s="5" t="str">
        <f t="array" ref="D62">IFERROR(INDEX('Entry Name Listing'!$D$13:$D$312,MATCH(SMALL('Entry Name Listing'!$Y$13:$Y$312,ROW('Entry Name Listing'!$N11)),'Entry Name Listing'!$Y$13:$Y$312,0)),"")</f>
        <v/>
      </c>
    </row>
    <row r="63" spans="1:9" ht="20.25" customHeight="1">
      <c r="A63" s="51">
        <v>12</v>
      </c>
      <c r="B63" s="5" t="str">
        <f t="array" ref="B63">IFERROR(INDEX('Entry Name Listing'!$B$13:$B$312,MATCH(SMALL('Entry Name Listing'!$Y$13:$Y$312,ROW('Entry Name Listing'!$N12)),'Entry Name Listing'!$Y$13:$Y$312,0)),"")</f>
        <v/>
      </c>
      <c r="C63" s="5" t="str">
        <f t="array" ref="C63">IFERROR(INDEX('Entry Name Listing'!$C$13:$C$312,MATCH(SMALL('Entry Name Listing'!$Y$13:$Y$312,ROW('Entry Name Listing'!$N12)),'Entry Name Listing'!$Y$13:$Y$312,0)),"")</f>
        <v/>
      </c>
      <c r="D63" s="5" t="str">
        <f t="array" ref="D63">IFERROR(INDEX('Entry Name Listing'!$D$13:$D$312,MATCH(SMALL('Entry Name Listing'!$Y$13:$Y$312,ROW('Entry Name Listing'!$N12)),'Entry Name Listing'!$Y$13:$Y$312,0)),"")</f>
        <v/>
      </c>
    </row>
    <row r="64" spans="1:9" ht="20.25" customHeight="1">
      <c r="A64" s="51">
        <v>13</v>
      </c>
      <c r="B64" s="5" t="str">
        <f t="array" ref="B64">IFERROR(INDEX('Entry Name Listing'!$B$13:$B$312,MATCH(SMALL('Entry Name Listing'!$Y$13:$Y$312,ROW('Entry Name Listing'!$N13)),'Entry Name Listing'!$Y$13:$Y$312,0)),"")</f>
        <v/>
      </c>
      <c r="C64" s="5" t="str">
        <f t="array" ref="C64">IFERROR(INDEX('Entry Name Listing'!$C$13:$C$312,MATCH(SMALL('Entry Name Listing'!$Y$13:$Y$312,ROW('Entry Name Listing'!$N13)),'Entry Name Listing'!$Y$13:$Y$312,0)),"")</f>
        <v/>
      </c>
      <c r="D64" s="5" t="str">
        <f t="array" ref="D64">IFERROR(INDEX('Entry Name Listing'!$D$13:$D$312,MATCH(SMALL('Entry Name Listing'!$Y$13:$Y$312,ROW('Entry Name Listing'!$N13)),'Entry Name Listing'!$Y$13:$Y$312,0)),"")</f>
        <v/>
      </c>
    </row>
    <row r="65" spans="1:4" ht="20.25" customHeight="1">
      <c r="A65" s="51">
        <v>14</v>
      </c>
      <c r="B65" s="5" t="str">
        <f t="array" ref="B65">IFERROR(INDEX('Entry Name Listing'!$B$13:$B$312,MATCH(SMALL('Entry Name Listing'!$Y$13:$Y$312,ROW('Entry Name Listing'!$N14)),'Entry Name Listing'!$Y$13:$Y$312,0)),"")</f>
        <v/>
      </c>
      <c r="C65" s="5" t="str">
        <f t="array" ref="C65">IFERROR(INDEX('Entry Name Listing'!$C$13:$C$312,MATCH(SMALL('Entry Name Listing'!$Y$13:$Y$312,ROW('Entry Name Listing'!$N14)),'Entry Name Listing'!$Y$13:$Y$312,0)),"")</f>
        <v/>
      </c>
      <c r="D65" s="5" t="str">
        <f t="array" ref="D65">IFERROR(INDEX('Entry Name Listing'!$D$13:$D$312,MATCH(SMALL('Entry Name Listing'!$Y$13:$Y$312,ROW('Entry Name Listing'!$N14)),'Entry Name Listing'!$Y$13:$Y$312,0)),"")</f>
        <v/>
      </c>
    </row>
    <row r="66" spans="1:4" ht="20.25" customHeight="1">
      <c r="A66" s="51">
        <v>15</v>
      </c>
      <c r="B66" s="5" t="str">
        <f t="array" ref="B66">IFERROR(INDEX('Entry Name Listing'!$B$13:$B$312,MATCH(SMALL('Entry Name Listing'!$Y$13:$Y$312,ROW('Entry Name Listing'!$N15)),'Entry Name Listing'!$Y$13:$Y$312,0)),"")</f>
        <v/>
      </c>
      <c r="C66" s="5" t="str">
        <f t="array" ref="C66">IFERROR(INDEX('Entry Name Listing'!$C$13:$C$312,MATCH(SMALL('Entry Name Listing'!$Y$13:$Y$312,ROW('Entry Name Listing'!$N15)),'Entry Name Listing'!$Y$13:$Y$312,0)),"")</f>
        <v/>
      </c>
      <c r="D66" s="5" t="str">
        <f t="array" ref="D66">IFERROR(INDEX('Entry Name Listing'!$D$13:$D$312,MATCH(SMALL('Entry Name Listing'!$Y$13:$Y$312,ROW('Entry Name Listing'!$N15)),'Entry Name Listing'!$Y$13:$Y$312,0)),"")</f>
        <v/>
      </c>
    </row>
    <row r="67" spans="1:4" ht="20.25" customHeight="1">
      <c r="A67" s="51">
        <v>16</v>
      </c>
      <c r="B67" s="5" t="str">
        <f t="array" ref="B67">IFERROR(INDEX('Entry Name Listing'!$B$13:$B$312,MATCH(SMALL('Entry Name Listing'!$Y$13:$Y$312,ROW('Entry Name Listing'!$N16)),'Entry Name Listing'!$Y$13:$Y$312,0)),"")</f>
        <v/>
      </c>
      <c r="C67" s="5" t="str">
        <f t="array" ref="C67">IFERROR(INDEX('Entry Name Listing'!$C$13:$C$312,MATCH(SMALL('Entry Name Listing'!$Y$13:$Y$312,ROW('Entry Name Listing'!$N16)),'Entry Name Listing'!$Y$13:$Y$312,0)),"")</f>
        <v/>
      </c>
      <c r="D67" s="5" t="str">
        <f t="array" ref="D67">IFERROR(INDEX('Entry Name Listing'!$D$13:$D$312,MATCH(SMALL('Entry Name Listing'!$Y$13:$Y$312,ROW('Entry Name Listing'!$N16)),'Entry Name Listing'!$Y$13:$Y$312,0)),"")</f>
        <v/>
      </c>
    </row>
    <row r="68" spans="1:4" ht="20.25" customHeight="1">
      <c r="A68" s="51">
        <v>17</v>
      </c>
      <c r="B68" s="5" t="str">
        <f t="array" ref="B68">IFERROR(INDEX('Entry Name Listing'!$B$13:$B$312,MATCH(SMALL('Entry Name Listing'!$Y$13:$Y$312,ROW('Entry Name Listing'!$N17)),'Entry Name Listing'!$Y$13:$Y$312,0)),"")</f>
        <v/>
      </c>
      <c r="C68" s="5" t="str">
        <f t="array" ref="C68">IFERROR(INDEX('Entry Name Listing'!$C$13:$C$312,MATCH(SMALL('Entry Name Listing'!$Y$13:$Y$312,ROW('Entry Name Listing'!$N17)),'Entry Name Listing'!$Y$13:$Y$312,0)),"")</f>
        <v/>
      </c>
      <c r="D68" s="5" t="str">
        <f t="array" ref="D68">IFERROR(INDEX('Entry Name Listing'!$D$13:$D$312,MATCH(SMALL('Entry Name Listing'!$Y$13:$Y$312,ROW('Entry Name Listing'!$N17)),'Entry Name Listing'!$Y$13:$Y$312,0)),"")</f>
        <v/>
      </c>
    </row>
    <row r="69" spans="1:4" ht="20.25" customHeight="1">
      <c r="A69" s="51">
        <v>18</v>
      </c>
      <c r="B69" s="5" t="str">
        <f t="array" ref="B69">IFERROR(INDEX('Entry Name Listing'!$B$13:$B$312,MATCH(SMALL('Entry Name Listing'!$Y$13:$Y$312,ROW('Entry Name Listing'!$N18)),'Entry Name Listing'!$Y$13:$Y$312,0)),"")</f>
        <v/>
      </c>
      <c r="C69" s="5" t="str">
        <f t="array" ref="C69">IFERROR(INDEX('Entry Name Listing'!$C$13:$C$312,MATCH(SMALL('Entry Name Listing'!$Y$13:$Y$312,ROW('Entry Name Listing'!$N18)),'Entry Name Listing'!$Y$13:$Y$312,0)),"")</f>
        <v/>
      </c>
      <c r="D69" s="5" t="str">
        <f t="array" ref="D69">IFERROR(INDEX('Entry Name Listing'!$D$13:$D$312,MATCH(SMALL('Entry Name Listing'!$Y$13:$Y$312,ROW('Entry Name Listing'!$N18)),'Entry Name Listing'!$Y$13:$Y$312,0)),"")</f>
        <v/>
      </c>
    </row>
    <row r="70" spans="1:4" ht="20.25" customHeight="1">
      <c r="A70" s="51">
        <v>19</v>
      </c>
      <c r="B70" s="5" t="str">
        <f t="array" ref="B70">IFERROR(INDEX('Entry Name Listing'!$B$13:$B$312,MATCH(SMALL('Entry Name Listing'!$Y$13:$Y$312,ROW('Entry Name Listing'!$N19)),'Entry Name Listing'!$Y$13:$Y$312,0)),"")</f>
        <v/>
      </c>
      <c r="C70" s="5" t="str">
        <f t="array" ref="C70">IFERROR(INDEX('Entry Name Listing'!$C$13:$C$312,MATCH(SMALL('Entry Name Listing'!$Y$13:$Y$312,ROW('Entry Name Listing'!$N19)),'Entry Name Listing'!$Y$13:$Y$312,0)),"")</f>
        <v/>
      </c>
      <c r="D70" s="5" t="str">
        <f t="array" ref="D70">IFERROR(INDEX('Entry Name Listing'!$D$13:$D$312,MATCH(SMALL('Entry Name Listing'!$Y$13:$Y$312,ROW('Entry Name Listing'!$N19)),'Entry Name Listing'!$Y$13:$Y$312,0)),"")</f>
        <v/>
      </c>
    </row>
    <row r="71" spans="1:4" ht="20.25" customHeight="1">
      <c r="A71" s="51">
        <v>20</v>
      </c>
      <c r="B71" s="5" t="str">
        <f t="array" ref="B71">IFERROR(INDEX('Entry Name Listing'!$B$13:$B$312,MATCH(SMALL('Entry Name Listing'!$Y$13:$Y$312,ROW('Entry Name Listing'!$N20)),'Entry Name Listing'!$Y$13:$Y$312,0)),"")</f>
        <v/>
      </c>
      <c r="C71" s="5" t="str">
        <f t="array" ref="C71">IFERROR(INDEX('Entry Name Listing'!$C$13:$C$312,MATCH(SMALL('Entry Name Listing'!$Y$13:$Y$312,ROW('Entry Name Listing'!$N20)),'Entry Name Listing'!$Y$13:$Y$312,0)),"")</f>
        <v/>
      </c>
      <c r="D71" s="5" t="str">
        <f t="array" ref="D71">IFERROR(INDEX('Entry Name Listing'!$D$13:$D$312,MATCH(SMALL('Entry Name Listing'!$Y$13:$Y$312,ROW('Entry Name Listing'!$N20)),'Entry Name Listing'!$Y$13:$Y$312,0)),"")</f>
        <v/>
      </c>
    </row>
    <row r="72" spans="1:4" ht="13.5" customHeight="1">
      <c r="B72" s="52"/>
      <c r="C72" s="52"/>
      <c r="D72" s="52"/>
    </row>
    <row r="73" spans="1:4" ht="24.75" customHeight="1">
      <c r="A73" s="149" t="s">
        <v>174</v>
      </c>
      <c r="B73" s="129"/>
      <c r="C73" s="45">
        <f>COUNT('Entry Name Listing'!$AC$13:$AC$312)</f>
        <v>0</v>
      </c>
      <c r="D73" s="75"/>
    </row>
    <row r="74" spans="1:4" ht="15" customHeight="1">
      <c r="A74" s="47"/>
      <c r="C74" s="48"/>
      <c r="D74" s="55"/>
    </row>
    <row r="75" spans="1:4" ht="20.25" customHeight="1">
      <c r="A75" s="49" t="s">
        <v>46</v>
      </c>
      <c r="B75" s="49" t="s">
        <v>161</v>
      </c>
      <c r="C75" s="49" t="s">
        <v>162</v>
      </c>
      <c r="D75" s="50" t="s">
        <v>149</v>
      </c>
    </row>
    <row r="76" spans="1:4" ht="20.25" customHeight="1">
      <c r="A76" s="51">
        <v>1</v>
      </c>
      <c r="B76" s="5" t="str">
        <f t="array" ref="B76">IFERROR(INDEX('Entry Name Listing'!$B$13:$B$312,MATCH(SMALL('Entry Name Listing'!$AC$13:$AC$312,ROW('Entry Name Listing'!$N1)),'Entry Name Listing'!$AC$13:$AC$312,0)),"")</f>
        <v/>
      </c>
      <c r="C76" s="5" t="str">
        <f t="array" ref="C76">IFERROR(INDEX('Entry Name Listing'!$C$13:$C$312,MATCH(SMALL('Entry Name Listing'!$AC$13:$AC$312,ROW('Entry Name Listing'!$N1)),'Entry Name Listing'!$AC$13:$AC$312,0)),"")</f>
        <v/>
      </c>
      <c r="D76" s="5" t="str">
        <f t="array" ref="D76">IFERROR(INDEX('Entry Name Listing'!$D$13:$D$312,MATCH(SMALL('Entry Name Listing'!$AC$13:$AC$312,ROW('Entry Name Listing'!$N1)),'Entry Name Listing'!$AC$13:$AC$312,0)),"")</f>
        <v/>
      </c>
    </row>
    <row r="77" spans="1:4" ht="20.25" customHeight="1">
      <c r="A77" s="51">
        <v>2</v>
      </c>
      <c r="B77" s="5" t="str">
        <f t="array" ref="B77">IFERROR(INDEX('Entry Name Listing'!$B$13:$B$312,MATCH(SMALL('Entry Name Listing'!$AC$13:$AC$312,ROW('Entry Name Listing'!$N2)),'Entry Name Listing'!$AC$13:$AC$312,0)),"")</f>
        <v/>
      </c>
      <c r="C77" s="5" t="str">
        <f t="array" ref="C77">IFERROR(INDEX('Entry Name Listing'!$C$13:$C$312,MATCH(SMALL('Entry Name Listing'!$AC$13:$AC$312,ROW('Entry Name Listing'!$N2)),'Entry Name Listing'!$AC$13:$AC$312,0)),"")</f>
        <v/>
      </c>
      <c r="D77" s="5" t="str">
        <f t="array" ref="D77">IFERROR(INDEX('Entry Name Listing'!$D$13:$D$312,MATCH(SMALL('Entry Name Listing'!$AC$13:$AC$312,ROW('Entry Name Listing'!$N2)),'Entry Name Listing'!$AC$13:$AC$312,0)),"")</f>
        <v/>
      </c>
    </row>
    <row r="78" spans="1:4" ht="20.25" customHeight="1">
      <c r="A78" s="51">
        <v>3</v>
      </c>
      <c r="B78" s="5" t="str">
        <f t="array" ref="B78">IFERROR(INDEX('Entry Name Listing'!$B$13:$B$312,MATCH(SMALL('Entry Name Listing'!$AC$13:$AC$312,ROW('Entry Name Listing'!$N3)),'Entry Name Listing'!$AC$13:$AC$312,0)),"")</f>
        <v/>
      </c>
      <c r="C78" s="5" t="str">
        <f t="array" ref="C78">IFERROR(INDEX('Entry Name Listing'!$C$13:$C$312,MATCH(SMALL('Entry Name Listing'!$AC$13:$AC$312,ROW('Entry Name Listing'!$N3)),'Entry Name Listing'!$AC$13:$AC$312,0)),"")</f>
        <v/>
      </c>
      <c r="D78" s="5" t="str">
        <f t="array" ref="D78">IFERROR(INDEX('Entry Name Listing'!$D$13:$D$312,MATCH(SMALL('Entry Name Listing'!$AC$13:$AC$312,ROW('Entry Name Listing'!$N3)),'Entry Name Listing'!$AC$13:$AC$312,0)),"")</f>
        <v/>
      </c>
    </row>
    <row r="79" spans="1:4" ht="20.25" customHeight="1">
      <c r="A79" s="51">
        <v>4</v>
      </c>
      <c r="B79" s="5" t="str">
        <f t="array" ref="B79">IFERROR(INDEX('Entry Name Listing'!$B$13:$B$312,MATCH(SMALL('Entry Name Listing'!$AC$13:$AC$312,ROW('Entry Name Listing'!$N4)),'Entry Name Listing'!$AC$13:$AC$312,0)),"")</f>
        <v/>
      </c>
      <c r="C79" s="5" t="str">
        <f t="array" ref="C79">IFERROR(INDEX('Entry Name Listing'!$C$13:$C$312,MATCH(SMALL('Entry Name Listing'!$AC$13:$AC$312,ROW('Entry Name Listing'!$N4)),'Entry Name Listing'!$AC$13:$AC$312,0)),"")</f>
        <v/>
      </c>
      <c r="D79" s="5" t="str">
        <f t="array" ref="D79">IFERROR(INDEX('Entry Name Listing'!$D$13:$D$312,MATCH(SMALL('Entry Name Listing'!$AC$13:$AC$312,ROW('Entry Name Listing'!$N4)),'Entry Name Listing'!$AC$13:$AC$312,0)),"")</f>
        <v/>
      </c>
    </row>
    <row r="80" spans="1:4" ht="20.25" customHeight="1">
      <c r="A80" s="51">
        <v>5</v>
      </c>
      <c r="B80" s="5" t="str">
        <f t="array" ref="B80">IFERROR(INDEX('Entry Name Listing'!$B$13:$B$312,MATCH(SMALL('Entry Name Listing'!$AC$13:$AC$312,ROW('Entry Name Listing'!$N5)),'Entry Name Listing'!$AC$13:$AC$312,0)),"")</f>
        <v/>
      </c>
      <c r="C80" s="5" t="str">
        <f t="array" ref="C80">IFERROR(INDEX('Entry Name Listing'!$C$13:$C$312,MATCH(SMALL('Entry Name Listing'!$AC$13:$AC$312,ROW('Entry Name Listing'!$N5)),'Entry Name Listing'!$AC$13:$AC$312,0)),"")</f>
        <v/>
      </c>
      <c r="D80" s="5" t="str">
        <f t="array" ref="D80">IFERROR(INDEX('Entry Name Listing'!$D$13:$D$312,MATCH(SMALL('Entry Name Listing'!$AC$13:$AC$312,ROW('Entry Name Listing'!$N5)),'Entry Name Listing'!$AC$13:$AC$312,0)),"")</f>
        <v/>
      </c>
    </row>
    <row r="81" spans="1:9" ht="20.25" customHeight="1">
      <c r="A81" s="51">
        <v>6</v>
      </c>
      <c r="B81" s="5" t="str">
        <f t="array" ref="B81">IFERROR(INDEX('Entry Name Listing'!$B$13:$B$312,MATCH(SMALL('Entry Name Listing'!$AC$13:$AC$312,ROW('Entry Name Listing'!$N6)),'Entry Name Listing'!$AC$13:$AC$312,0)),"")</f>
        <v/>
      </c>
      <c r="C81" s="5" t="str">
        <f t="array" ref="C81">IFERROR(INDEX('Entry Name Listing'!$C$13:$C$312,MATCH(SMALL('Entry Name Listing'!$AC$13:$AC$312,ROW('Entry Name Listing'!$N6)),'Entry Name Listing'!$AC$13:$AC$312,0)),"")</f>
        <v/>
      </c>
      <c r="D81" s="5" t="str">
        <f t="array" ref="D81">IFERROR(INDEX('Entry Name Listing'!$D$13:$D$312,MATCH(SMALL('Entry Name Listing'!$AC$13:$AC$312,ROW('Entry Name Listing'!$N6)),'Entry Name Listing'!$AC$13:$AC$312,0)),"")</f>
        <v/>
      </c>
    </row>
    <row r="82" spans="1:9" ht="20.25" customHeight="1">
      <c r="A82" s="51">
        <v>7</v>
      </c>
      <c r="B82" s="5" t="str">
        <f t="array" ref="B82">IFERROR(INDEX('Entry Name Listing'!$B$13:$B$312,MATCH(SMALL('Entry Name Listing'!$AC$13:$AC$312,ROW('Entry Name Listing'!$N7)),'Entry Name Listing'!$AC$13:$AC$312,0)),"")</f>
        <v/>
      </c>
      <c r="C82" s="5" t="str">
        <f t="array" ref="C82">IFERROR(INDEX('Entry Name Listing'!$C$13:$C$312,MATCH(SMALL('Entry Name Listing'!$AC$13:$AC$312,ROW('Entry Name Listing'!$N7)),'Entry Name Listing'!$AC$13:$AC$312,0)),"")</f>
        <v/>
      </c>
      <c r="D82" s="5" t="str">
        <f t="array" ref="D82">IFERROR(INDEX('Entry Name Listing'!$D$13:$D$312,MATCH(SMALL('Entry Name Listing'!$AC$13:$AC$312,ROW('Entry Name Listing'!$N7)),'Entry Name Listing'!$AC$13:$AC$312,0)),"")</f>
        <v/>
      </c>
    </row>
    <row r="83" spans="1:9" ht="20.25" customHeight="1">
      <c r="A83" s="51">
        <v>8</v>
      </c>
      <c r="B83" s="5" t="str">
        <f t="array" ref="B83">IFERROR(INDEX('Entry Name Listing'!$B$13:$B$312,MATCH(SMALL('Entry Name Listing'!$AC$13:$AC$312,ROW('Entry Name Listing'!$N8)),'Entry Name Listing'!$AC$13:$AC$312,0)),"")</f>
        <v/>
      </c>
      <c r="C83" s="5" t="str">
        <f t="array" ref="C83">IFERROR(INDEX('Entry Name Listing'!$C$13:$C$312,MATCH(SMALL('Entry Name Listing'!$AC$13:$AC$312,ROW('Entry Name Listing'!$N8)),'Entry Name Listing'!$AC$13:$AC$312,0)),"")</f>
        <v/>
      </c>
      <c r="D83" s="5" t="str">
        <f t="array" ref="D83">IFERROR(INDEX('Entry Name Listing'!$D$13:$D$312,MATCH(SMALL('Entry Name Listing'!$AC$13:$AC$312,ROW('Entry Name Listing'!$N8)),'Entry Name Listing'!$AC$13:$AC$312,0)),"")</f>
        <v/>
      </c>
    </row>
    <row r="84" spans="1:9" ht="20.25" customHeight="1">
      <c r="A84" s="51">
        <v>9</v>
      </c>
      <c r="B84" s="5" t="str">
        <f t="array" ref="B84">IFERROR(INDEX('Entry Name Listing'!$B$13:$B$312,MATCH(SMALL('Entry Name Listing'!$AC$13:$AC$312,ROW('Entry Name Listing'!$N9)),'Entry Name Listing'!$AC$13:$AC$312,0)),"")</f>
        <v/>
      </c>
      <c r="C84" s="5" t="str">
        <f t="array" ref="C84">IFERROR(INDEX('Entry Name Listing'!$C$13:$C$312,MATCH(SMALL('Entry Name Listing'!$AC$13:$AC$312,ROW('Entry Name Listing'!$N9)),'Entry Name Listing'!$AC$13:$AC$312,0)),"")</f>
        <v/>
      </c>
      <c r="D84" s="5" t="str">
        <f t="array" ref="D84">IFERROR(INDEX('Entry Name Listing'!$D$13:$D$312,MATCH(SMALL('Entry Name Listing'!$AC$13:$AC$312,ROW('Entry Name Listing'!$N9)),'Entry Name Listing'!$AC$13:$AC$312,0)),"")</f>
        <v/>
      </c>
    </row>
    <row r="85" spans="1:9" ht="20.25" customHeight="1">
      <c r="A85" s="51">
        <v>10</v>
      </c>
      <c r="B85" s="5" t="str">
        <f t="array" ref="B85">IFERROR(INDEX('Entry Name Listing'!$B$13:$B$312,MATCH(SMALL('Entry Name Listing'!$AC$13:$AC$312,ROW('Entry Name Listing'!$N10)),'Entry Name Listing'!$AC$13:$AC$312,0)),"")</f>
        <v/>
      </c>
      <c r="C85" s="5" t="str">
        <f t="array" ref="C85">IFERROR(INDEX('Entry Name Listing'!$C$13:$C$312,MATCH(SMALL('Entry Name Listing'!$AC$13:$AC$312,ROW('Entry Name Listing'!$N10)),'Entry Name Listing'!$AC$13:$AC$312,0)),"")</f>
        <v/>
      </c>
      <c r="D85" s="5" t="str">
        <f t="array" ref="D85">IFERROR(INDEX('Entry Name Listing'!$D$13:$D$312,MATCH(SMALL('Entry Name Listing'!$AC$13:$AC$312,ROW('Entry Name Listing'!$N10)),'Entry Name Listing'!$AC$13:$AC$312,0)),"")</f>
        <v/>
      </c>
      <c r="I85" s="25"/>
    </row>
    <row r="86" spans="1:9" ht="20.25" customHeight="1">
      <c r="A86" s="51">
        <v>11</v>
      </c>
      <c r="B86" s="5" t="str">
        <f t="array" ref="B86">IFERROR(INDEX('Entry Name Listing'!$B$13:$B$312,MATCH(SMALL('Entry Name Listing'!$AC$13:$AC$312,ROW('Entry Name Listing'!$N11)),'Entry Name Listing'!$AC$13:$AC$312,0)),"")</f>
        <v/>
      </c>
      <c r="C86" s="5" t="str">
        <f t="array" ref="C86">IFERROR(INDEX('Entry Name Listing'!$C$13:$C$312,MATCH(SMALL('Entry Name Listing'!$AC$13:$AC$312,ROW('Entry Name Listing'!$N11)),'Entry Name Listing'!$AC$13:$AC$312,0)),"")</f>
        <v/>
      </c>
      <c r="D86" s="5" t="str">
        <f t="array" ref="D86">IFERROR(INDEX('Entry Name Listing'!$D$13:$D$312,MATCH(SMALL('Entry Name Listing'!$AC$13:$AC$312,ROW('Entry Name Listing'!$N11)),'Entry Name Listing'!$AC$13:$AC$312,0)),"")</f>
        <v/>
      </c>
    </row>
    <row r="87" spans="1:9" ht="20.25" customHeight="1">
      <c r="A87" s="51">
        <v>12</v>
      </c>
      <c r="B87" s="5" t="str">
        <f t="array" ref="B87">IFERROR(INDEX('Entry Name Listing'!$B$13:$B$312,MATCH(SMALL('Entry Name Listing'!$AC$13:$AC$312,ROW('Entry Name Listing'!$N12)),'Entry Name Listing'!$AC$13:$AC$312,0)),"")</f>
        <v/>
      </c>
      <c r="C87" s="5" t="str">
        <f t="array" ref="C87">IFERROR(INDEX('Entry Name Listing'!$C$13:$C$312,MATCH(SMALL('Entry Name Listing'!$AC$13:$AC$312,ROW('Entry Name Listing'!$N12)),'Entry Name Listing'!$AC$13:$AC$312,0)),"")</f>
        <v/>
      </c>
      <c r="D87" s="5" t="str">
        <f t="array" ref="D87">IFERROR(INDEX('Entry Name Listing'!$D$13:$D$312,MATCH(SMALL('Entry Name Listing'!$AC$13:$AC$312,ROW('Entry Name Listing'!$N12)),'Entry Name Listing'!$AC$13:$AC$312,0)),"")</f>
        <v/>
      </c>
    </row>
    <row r="88" spans="1:9" ht="20.25" customHeight="1">
      <c r="A88" s="51">
        <v>13</v>
      </c>
      <c r="B88" s="5" t="str">
        <f t="array" ref="B88">IFERROR(INDEX('Entry Name Listing'!$B$13:$B$312,MATCH(SMALL('Entry Name Listing'!$AC$13:$AC$312,ROW('Entry Name Listing'!$N13)),'Entry Name Listing'!$AC$13:$AC$312,0)),"")</f>
        <v/>
      </c>
      <c r="C88" s="5" t="str">
        <f t="array" ref="C88">IFERROR(INDEX('Entry Name Listing'!$C$13:$C$312,MATCH(SMALL('Entry Name Listing'!$AC$13:$AC$312,ROW('Entry Name Listing'!$N13)),'Entry Name Listing'!$AC$13:$AC$312,0)),"")</f>
        <v/>
      </c>
      <c r="D88" s="5" t="str">
        <f t="array" ref="D88">IFERROR(INDEX('Entry Name Listing'!$D$13:$D$312,MATCH(SMALL('Entry Name Listing'!$AC$13:$AC$312,ROW('Entry Name Listing'!$N13)),'Entry Name Listing'!$AC$13:$AC$312,0)),"")</f>
        <v/>
      </c>
    </row>
    <row r="89" spans="1:9" ht="20.25" customHeight="1">
      <c r="A89" s="51">
        <v>14</v>
      </c>
      <c r="B89" s="5" t="str">
        <f t="array" ref="B89">IFERROR(INDEX('Entry Name Listing'!$B$13:$B$312,MATCH(SMALL('Entry Name Listing'!$AC$13:$AC$312,ROW('Entry Name Listing'!$N14)),'Entry Name Listing'!$AC$13:$AC$312,0)),"")</f>
        <v/>
      </c>
      <c r="C89" s="5" t="str">
        <f t="array" ref="C89">IFERROR(INDEX('Entry Name Listing'!$C$13:$C$312,MATCH(SMALL('Entry Name Listing'!$AC$13:$AC$312,ROW('Entry Name Listing'!$N14)),'Entry Name Listing'!$AC$13:$AC$312,0)),"")</f>
        <v/>
      </c>
      <c r="D89" s="5" t="str">
        <f t="array" ref="D89">IFERROR(INDEX('Entry Name Listing'!$D$13:$D$312,MATCH(SMALL('Entry Name Listing'!$AC$13:$AC$312,ROW('Entry Name Listing'!$N14)),'Entry Name Listing'!$AC$13:$AC$312,0)),"")</f>
        <v/>
      </c>
    </row>
    <row r="90" spans="1:9" ht="20.25" customHeight="1">
      <c r="A90" s="51">
        <v>15</v>
      </c>
      <c r="B90" s="5" t="str">
        <f t="array" ref="B90">IFERROR(INDEX('Entry Name Listing'!$B$13:$B$312,MATCH(SMALL('Entry Name Listing'!$AC$13:$AC$312,ROW('Entry Name Listing'!$N15)),'Entry Name Listing'!$AC$13:$AC$312,0)),"")</f>
        <v/>
      </c>
      <c r="C90" s="5" t="str">
        <f t="array" ref="C90">IFERROR(INDEX('Entry Name Listing'!$C$13:$C$312,MATCH(SMALL('Entry Name Listing'!$AC$13:$AC$312,ROW('Entry Name Listing'!$N15)),'Entry Name Listing'!$AC$13:$AC$312,0)),"")</f>
        <v/>
      </c>
      <c r="D90" s="5" t="str">
        <f t="array" ref="D90">IFERROR(INDEX('Entry Name Listing'!$D$13:$D$312,MATCH(SMALL('Entry Name Listing'!$AC$13:$AC$312,ROW('Entry Name Listing'!$N15)),'Entry Name Listing'!$AC$13:$AC$312,0)),"")</f>
        <v/>
      </c>
    </row>
    <row r="91" spans="1:9" ht="20.25" customHeight="1">
      <c r="A91" s="51">
        <v>16</v>
      </c>
      <c r="B91" s="5" t="str">
        <f t="array" ref="B91">IFERROR(INDEX('Entry Name Listing'!$B$13:$B$312,MATCH(SMALL('Entry Name Listing'!$AC$13:$AC$312,ROW('Entry Name Listing'!$N16)),'Entry Name Listing'!$AC$13:$AC$312,0)),"")</f>
        <v/>
      </c>
      <c r="C91" s="5" t="str">
        <f t="array" ref="C91">IFERROR(INDEX('Entry Name Listing'!$C$13:$C$312,MATCH(SMALL('Entry Name Listing'!$AC$13:$AC$312,ROW('Entry Name Listing'!$N16)),'Entry Name Listing'!$AC$13:$AC$312,0)),"")</f>
        <v/>
      </c>
      <c r="D91" s="5" t="str">
        <f t="array" ref="D91">IFERROR(INDEX('Entry Name Listing'!$D$13:$D$312,MATCH(SMALL('Entry Name Listing'!$AC$13:$AC$312,ROW('Entry Name Listing'!$N16)),'Entry Name Listing'!$AC$13:$AC$312,0)),"")</f>
        <v/>
      </c>
    </row>
    <row r="92" spans="1:9" ht="20.25" customHeight="1">
      <c r="A92" s="51">
        <v>17</v>
      </c>
      <c r="B92" s="5" t="str">
        <f t="array" ref="B92">IFERROR(INDEX('Entry Name Listing'!$B$13:$B$312,MATCH(SMALL('Entry Name Listing'!$AC$13:$AC$312,ROW('Entry Name Listing'!$N17)),'Entry Name Listing'!$AC$13:$AC$312,0)),"")</f>
        <v/>
      </c>
      <c r="C92" s="5" t="str">
        <f t="array" ref="C92">IFERROR(INDEX('Entry Name Listing'!$C$13:$C$312,MATCH(SMALL('Entry Name Listing'!$AC$13:$AC$312,ROW('Entry Name Listing'!$N17)),'Entry Name Listing'!$AC$13:$AC$312,0)),"")</f>
        <v/>
      </c>
      <c r="D92" s="5" t="str">
        <f t="array" ref="D92">IFERROR(INDEX('Entry Name Listing'!$D$13:$D$312,MATCH(SMALL('Entry Name Listing'!$AC$13:$AC$312,ROW('Entry Name Listing'!$N17)),'Entry Name Listing'!$AC$13:$AC$312,0)),"")</f>
        <v/>
      </c>
    </row>
    <row r="93" spans="1:9" ht="20.25" customHeight="1">
      <c r="A93" s="51">
        <v>18</v>
      </c>
      <c r="B93" s="5" t="str">
        <f t="array" ref="B93">IFERROR(INDEX('Entry Name Listing'!$B$13:$B$312,MATCH(SMALL('Entry Name Listing'!$AC$13:$AC$312,ROW('Entry Name Listing'!$N18)),'Entry Name Listing'!$AC$13:$AC$312,0)),"")</f>
        <v/>
      </c>
      <c r="C93" s="5" t="str">
        <f t="array" ref="C93">IFERROR(INDEX('Entry Name Listing'!$C$13:$C$312,MATCH(SMALL('Entry Name Listing'!$AC$13:$AC$312,ROW('Entry Name Listing'!$N18)),'Entry Name Listing'!$AC$13:$AC$312,0)),"")</f>
        <v/>
      </c>
      <c r="D93" s="5" t="str">
        <f t="array" ref="D93">IFERROR(INDEX('Entry Name Listing'!$D$13:$D$312,MATCH(SMALL('Entry Name Listing'!$AC$13:$AC$312,ROW('Entry Name Listing'!$N18)),'Entry Name Listing'!$AC$13:$AC$312,0)),"")</f>
        <v/>
      </c>
    </row>
    <row r="94" spans="1:9" ht="20.25" customHeight="1">
      <c r="A94" s="51">
        <v>19</v>
      </c>
      <c r="B94" s="5" t="str">
        <f t="array" ref="B94">IFERROR(INDEX('Entry Name Listing'!$B$13:$B$312,MATCH(SMALL('Entry Name Listing'!$AC$13:$AC$312,ROW('Entry Name Listing'!$N19)),'Entry Name Listing'!$AC$13:$AC$312,0)),"")</f>
        <v/>
      </c>
      <c r="C94" s="5" t="str">
        <f t="array" ref="C94">IFERROR(INDEX('Entry Name Listing'!$C$13:$C$312,MATCH(SMALL('Entry Name Listing'!$AC$13:$AC$312,ROW('Entry Name Listing'!$N19)),'Entry Name Listing'!$AC$13:$AC$312,0)),"")</f>
        <v/>
      </c>
      <c r="D94" s="5" t="str">
        <f t="array" ref="D94">IFERROR(INDEX('Entry Name Listing'!$D$13:$D$312,MATCH(SMALL('Entry Name Listing'!$AC$13:$AC$312,ROW('Entry Name Listing'!$N19)),'Entry Name Listing'!$AC$13:$AC$312,0)),"")</f>
        <v/>
      </c>
    </row>
    <row r="95" spans="1:9" ht="20.25" customHeight="1">
      <c r="A95" s="51">
        <v>20</v>
      </c>
      <c r="B95" s="5" t="str">
        <f t="array" ref="B95">IFERROR(INDEX('Entry Name Listing'!$B$13:$B$312,MATCH(SMALL('Entry Name Listing'!$AC$13:$AC$312,ROW('Entry Name Listing'!$N20)),'Entry Name Listing'!$AC$13:$AC$312,0)),"")</f>
        <v/>
      </c>
      <c r="C95" s="5" t="str">
        <f t="array" ref="C95">IFERROR(INDEX('Entry Name Listing'!$C$13:$C$312,MATCH(SMALL('Entry Name Listing'!$AC$13:$AC$312,ROW('Entry Name Listing'!$N20)),'Entry Name Listing'!$AC$13:$AC$312,0)),"")</f>
        <v/>
      </c>
      <c r="D95" s="5" t="str">
        <f t="array" ref="D95">IFERROR(INDEX('Entry Name Listing'!$D$13:$D$312,MATCH(SMALL('Entry Name Listing'!$AC$13:$AC$312,ROW('Entry Name Listing'!$N20)),'Entry Name Listing'!$AC$13:$AC$312,0)),"")</f>
        <v/>
      </c>
    </row>
    <row r="96" spans="1:9" ht="13.5" customHeight="1">
      <c r="B96" s="52"/>
      <c r="C96" s="52"/>
      <c r="D96" s="52"/>
    </row>
    <row r="97" spans="1:9" ht="24.75" customHeight="1">
      <c r="A97" s="149" t="s">
        <v>175</v>
      </c>
      <c r="B97" s="129"/>
      <c r="C97" s="45">
        <f>COUNT('Entry Name Listing'!$AG$13:$AG$312)</f>
        <v>0</v>
      </c>
      <c r="D97" s="75"/>
    </row>
    <row r="98" spans="1:9" ht="15" customHeight="1">
      <c r="A98" s="47"/>
      <c r="C98" s="48"/>
      <c r="D98" s="55"/>
    </row>
    <row r="99" spans="1:9" ht="20.25" customHeight="1">
      <c r="A99" s="49" t="s">
        <v>46</v>
      </c>
      <c r="B99" s="49" t="s">
        <v>161</v>
      </c>
      <c r="C99" s="49" t="s">
        <v>162</v>
      </c>
      <c r="D99" s="50" t="s">
        <v>149</v>
      </c>
    </row>
    <row r="100" spans="1:9" ht="20.25" customHeight="1">
      <c r="A100" s="51">
        <v>1</v>
      </c>
      <c r="B100" s="5" t="str">
        <f t="array" ref="B100">IFERROR(INDEX('Entry Name Listing'!$B$13:$B$312,MATCH(SMALL('Entry Name Listing'!$AG$13:$AG$312,ROW('Entry Name Listing'!$N1)),'Entry Name Listing'!$AG$13:$AG$312,0)),"")</f>
        <v/>
      </c>
      <c r="C100" s="5" t="str">
        <f t="array" ref="C100">IFERROR(INDEX('Entry Name Listing'!$C$13:$C$312,MATCH(SMALL('Entry Name Listing'!$AG$13:$AG$312,ROW('Entry Name Listing'!$N1)),'Entry Name Listing'!$AG$13:$AG$312,0)),"")</f>
        <v/>
      </c>
      <c r="D100" s="5" t="str">
        <f t="array" ref="D100">IFERROR(INDEX('Entry Name Listing'!$D$13:$D$312,MATCH(SMALL('Entry Name Listing'!$AG$13:$AG$312,ROW('Entry Name Listing'!$N1)),'Entry Name Listing'!$AG$13:$AG$312,0)),"")</f>
        <v/>
      </c>
    </row>
    <row r="101" spans="1:9" ht="20.25" customHeight="1">
      <c r="A101" s="51">
        <v>2</v>
      </c>
      <c r="B101" s="5" t="str">
        <f t="array" ref="B101">IFERROR(INDEX('Entry Name Listing'!$B$13:$B$312,MATCH(SMALL('Entry Name Listing'!$AG$13:$AG$312,ROW('Entry Name Listing'!$N2)),'Entry Name Listing'!$AG$13:$AG$312,0)),"")</f>
        <v/>
      </c>
      <c r="C101" s="5" t="str">
        <f t="array" ref="C101">IFERROR(INDEX('Entry Name Listing'!$C$13:$C$312,MATCH(SMALL('Entry Name Listing'!$AG$13:$AG$312,ROW('Entry Name Listing'!$N2)),'Entry Name Listing'!$AG$13:$AG$312,0)),"")</f>
        <v/>
      </c>
      <c r="D101" s="5" t="str">
        <f t="array" ref="D101">IFERROR(INDEX('Entry Name Listing'!$D$13:$D$312,MATCH(SMALL('Entry Name Listing'!$AG$13:$AG$312,ROW('Entry Name Listing'!$N2)),'Entry Name Listing'!$AG$13:$AG$312,0)),"")</f>
        <v/>
      </c>
    </row>
    <row r="102" spans="1:9" ht="20.25" customHeight="1">
      <c r="A102" s="51">
        <v>3</v>
      </c>
      <c r="B102" s="5" t="str">
        <f t="array" ref="B102">IFERROR(INDEX('Entry Name Listing'!$B$13:$B$312,MATCH(SMALL('Entry Name Listing'!$AG$13:$AG$312,ROW('Entry Name Listing'!$N3)),'Entry Name Listing'!$AG$13:$AG$312,0)),"")</f>
        <v/>
      </c>
      <c r="C102" s="5" t="str">
        <f t="array" ref="C102">IFERROR(INDEX('Entry Name Listing'!$C$13:$C$312,MATCH(SMALL('Entry Name Listing'!$AG$13:$AG$312,ROW('Entry Name Listing'!$N3)),'Entry Name Listing'!$AG$13:$AG$312,0)),"")</f>
        <v/>
      </c>
      <c r="D102" s="5" t="str">
        <f t="array" ref="D102">IFERROR(INDEX('Entry Name Listing'!$D$13:$D$312,MATCH(SMALL('Entry Name Listing'!$AG$13:$AG$312,ROW('Entry Name Listing'!$N3)),'Entry Name Listing'!$AG$13:$AG$312,0)),"")</f>
        <v/>
      </c>
    </row>
    <row r="103" spans="1:9" ht="20.25" customHeight="1">
      <c r="A103" s="51">
        <v>4</v>
      </c>
      <c r="B103" s="5" t="str">
        <f t="array" ref="B103">IFERROR(INDEX('Entry Name Listing'!$B$13:$B$312,MATCH(SMALL('Entry Name Listing'!$AG$13:$AG$312,ROW('Entry Name Listing'!$N4)),'Entry Name Listing'!$AG$13:$AG$312,0)),"")</f>
        <v/>
      </c>
      <c r="C103" s="5" t="str">
        <f t="array" ref="C103">IFERROR(INDEX('Entry Name Listing'!$C$13:$C$312,MATCH(SMALL('Entry Name Listing'!$AG$13:$AG$312,ROW('Entry Name Listing'!$N4)),'Entry Name Listing'!$AG$13:$AG$312,0)),"")</f>
        <v/>
      </c>
      <c r="D103" s="5" t="str">
        <f t="array" ref="D103">IFERROR(INDEX('Entry Name Listing'!$D$13:$D$312,MATCH(SMALL('Entry Name Listing'!$AG$13:$AG$312,ROW('Entry Name Listing'!$N4)),'Entry Name Listing'!$AG$13:$AG$312,0)),"")</f>
        <v/>
      </c>
    </row>
    <row r="104" spans="1:9" ht="20.25" customHeight="1">
      <c r="A104" s="51">
        <v>5</v>
      </c>
      <c r="B104" s="5" t="str">
        <f t="array" ref="B104">IFERROR(INDEX('Entry Name Listing'!$B$13:$B$312,MATCH(SMALL('Entry Name Listing'!$AG$13:$AG$312,ROW('Entry Name Listing'!$N5)),'Entry Name Listing'!$AG$13:$AG$312,0)),"")</f>
        <v/>
      </c>
      <c r="C104" s="5" t="str">
        <f t="array" ref="C104">IFERROR(INDEX('Entry Name Listing'!$C$13:$C$312,MATCH(SMALL('Entry Name Listing'!$AG$13:$AG$312,ROW('Entry Name Listing'!$N5)),'Entry Name Listing'!$AG$13:$AG$312,0)),"")</f>
        <v/>
      </c>
      <c r="D104" s="5" t="str">
        <f t="array" ref="D104">IFERROR(INDEX('Entry Name Listing'!$D$13:$D$312,MATCH(SMALL('Entry Name Listing'!$AG$13:$AG$312,ROW('Entry Name Listing'!$N5)),'Entry Name Listing'!$AG$13:$AG$312,0)),"")</f>
        <v/>
      </c>
    </row>
    <row r="105" spans="1:9" ht="20.25" customHeight="1">
      <c r="A105" s="51">
        <v>6</v>
      </c>
      <c r="B105" s="5" t="str">
        <f t="array" ref="B105">IFERROR(INDEX('Entry Name Listing'!$B$13:$B$312,MATCH(SMALL('Entry Name Listing'!$AG$13:$AG$312,ROW('Entry Name Listing'!$N6)),'Entry Name Listing'!$AG$13:$AG$312,0)),"")</f>
        <v/>
      </c>
      <c r="C105" s="5" t="str">
        <f t="array" ref="C105">IFERROR(INDEX('Entry Name Listing'!$C$13:$C$312,MATCH(SMALL('Entry Name Listing'!$AG$13:$AG$312,ROW('Entry Name Listing'!$N6)),'Entry Name Listing'!$AG$13:$AG$312,0)),"")</f>
        <v/>
      </c>
      <c r="D105" s="5" t="str">
        <f t="array" ref="D105">IFERROR(INDEX('Entry Name Listing'!$D$13:$D$312,MATCH(SMALL('Entry Name Listing'!$AG$13:$AG$312,ROW('Entry Name Listing'!$N6)),'Entry Name Listing'!$AG$13:$AG$312,0)),"")</f>
        <v/>
      </c>
    </row>
    <row r="106" spans="1:9" ht="20.25" customHeight="1">
      <c r="A106" s="51">
        <v>7</v>
      </c>
      <c r="B106" s="5" t="str">
        <f t="array" ref="B106">IFERROR(INDEX('Entry Name Listing'!$B$13:$B$312,MATCH(SMALL('Entry Name Listing'!$AG$13:$AG$312,ROW('Entry Name Listing'!$N7)),'Entry Name Listing'!$AG$13:$AG$312,0)),"")</f>
        <v/>
      </c>
      <c r="C106" s="5" t="str">
        <f t="array" ref="C106">IFERROR(INDEX('Entry Name Listing'!$C$13:$C$312,MATCH(SMALL('Entry Name Listing'!$AG$13:$AG$312,ROW('Entry Name Listing'!$N7)),'Entry Name Listing'!$AG$13:$AG$312,0)),"")</f>
        <v/>
      </c>
      <c r="D106" s="5" t="str">
        <f t="array" ref="D106">IFERROR(INDEX('Entry Name Listing'!$D$13:$D$312,MATCH(SMALL('Entry Name Listing'!$AG$13:$AG$312,ROW('Entry Name Listing'!$N7)),'Entry Name Listing'!$AG$13:$AG$312,0)),"")</f>
        <v/>
      </c>
    </row>
    <row r="107" spans="1:9" ht="20.25" customHeight="1">
      <c r="A107" s="51">
        <v>8</v>
      </c>
      <c r="B107" s="5" t="str">
        <f t="array" ref="B107">IFERROR(INDEX('Entry Name Listing'!$B$13:$B$312,MATCH(SMALL('Entry Name Listing'!$AG$13:$AG$312,ROW('Entry Name Listing'!$N8)),'Entry Name Listing'!$AG$13:$AG$312,0)),"")</f>
        <v/>
      </c>
      <c r="C107" s="5" t="str">
        <f t="array" ref="C107">IFERROR(INDEX('Entry Name Listing'!$C$13:$C$312,MATCH(SMALL('Entry Name Listing'!$AG$13:$AG$312,ROW('Entry Name Listing'!$N8)),'Entry Name Listing'!$AG$13:$AG$312,0)),"")</f>
        <v/>
      </c>
      <c r="D107" s="5" t="str">
        <f t="array" ref="D107">IFERROR(INDEX('Entry Name Listing'!$D$13:$D$312,MATCH(SMALL('Entry Name Listing'!$AG$13:$AG$312,ROW('Entry Name Listing'!$N8)),'Entry Name Listing'!$AG$13:$AG$312,0)),"")</f>
        <v/>
      </c>
    </row>
    <row r="108" spans="1:9" ht="20.25" customHeight="1">
      <c r="A108" s="51">
        <v>9</v>
      </c>
      <c r="B108" s="5" t="str">
        <f t="array" ref="B108">IFERROR(INDEX('Entry Name Listing'!$B$13:$B$312,MATCH(SMALL('Entry Name Listing'!$AG$13:$AG$312,ROW('Entry Name Listing'!$N9)),'Entry Name Listing'!$AG$13:$AG$312,0)),"")</f>
        <v/>
      </c>
      <c r="C108" s="5" t="str">
        <f t="array" ref="C108">IFERROR(INDEX('Entry Name Listing'!$C$13:$C$312,MATCH(SMALL('Entry Name Listing'!$AG$13:$AG$312,ROW('Entry Name Listing'!$N9)),'Entry Name Listing'!$AG$13:$AG$312,0)),"")</f>
        <v/>
      </c>
      <c r="D108" s="5" t="str">
        <f t="array" ref="D108">IFERROR(INDEX('Entry Name Listing'!$D$13:$D$312,MATCH(SMALL('Entry Name Listing'!$AG$13:$AG$312,ROW('Entry Name Listing'!$N9)),'Entry Name Listing'!$AG$13:$AG$312,0)),"")</f>
        <v/>
      </c>
    </row>
    <row r="109" spans="1:9" ht="20.25" customHeight="1">
      <c r="A109" s="51">
        <v>10</v>
      </c>
      <c r="B109" s="5" t="str">
        <f t="array" ref="B109">IFERROR(INDEX('Entry Name Listing'!$B$13:$B$312,MATCH(SMALL('Entry Name Listing'!$AG$13:$AG$312,ROW('Entry Name Listing'!$N10)),'Entry Name Listing'!$AG$13:$AG$312,0)),"")</f>
        <v/>
      </c>
      <c r="C109" s="5" t="str">
        <f t="array" ref="C109">IFERROR(INDEX('Entry Name Listing'!$C$13:$C$312,MATCH(SMALL('Entry Name Listing'!$AG$13:$AG$312,ROW('Entry Name Listing'!$N10)),'Entry Name Listing'!$AG$13:$AG$312,0)),"")</f>
        <v/>
      </c>
      <c r="D109" s="5" t="str">
        <f t="array" ref="D109">IFERROR(INDEX('Entry Name Listing'!$D$13:$D$312,MATCH(SMALL('Entry Name Listing'!$AG$13:$AG$312,ROW('Entry Name Listing'!$N10)),'Entry Name Listing'!$AG$13:$AG$312,0)),"")</f>
        <v/>
      </c>
      <c r="I109" s="25"/>
    </row>
    <row r="110" spans="1:9" ht="20.25" customHeight="1">
      <c r="A110" s="51">
        <v>11</v>
      </c>
      <c r="B110" s="5" t="str">
        <f t="array" ref="B110">IFERROR(INDEX('Entry Name Listing'!$B$13:$B$312,MATCH(SMALL('Entry Name Listing'!$AG$13:$AG$312,ROW('Entry Name Listing'!$N11)),'Entry Name Listing'!$AG$13:$AG$312,0)),"")</f>
        <v/>
      </c>
      <c r="C110" s="5" t="str">
        <f t="array" ref="C110">IFERROR(INDEX('Entry Name Listing'!$C$13:$C$312,MATCH(SMALL('Entry Name Listing'!$AG$13:$AG$312,ROW('Entry Name Listing'!$N11)),'Entry Name Listing'!$AG$13:$AG$312,0)),"")</f>
        <v/>
      </c>
      <c r="D110" s="5" t="str">
        <f t="array" ref="D110">IFERROR(INDEX('Entry Name Listing'!$D$13:$D$312,MATCH(SMALL('Entry Name Listing'!$AG$13:$AG$312,ROW('Entry Name Listing'!$N11)),'Entry Name Listing'!$AG$13:$AG$312,0)),"")</f>
        <v/>
      </c>
    </row>
    <row r="111" spans="1:9" ht="20.25" customHeight="1">
      <c r="A111" s="51">
        <v>12</v>
      </c>
      <c r="B111" s="5" t="str">
        <f t="array" ref="B111">IFERROR(INDEX('Entry Name Listing'!$B$13:$B$312,MATCH(SMALL('Entry Name Listing'!$AG$13:$AG$312,ROW('Entry Name Listing'!$N12)),'Entry Name Listing'!$AG$13:$AG$312,0)),"")</f>
        <v/>
      </c>
      <c r="C111" s="5" t="str">
        <f t="array" ref="C111">IFERROR(INDEX('Entry Name Listing'!$C$13:$C$312,MATCH(SMALL('Entry Name Listing'!$AG$13:$AG$312,ROW('Entry Name Listing'!$N12)),'Entry Name Listing'!$AG$13:$AG$312,0)),"")</f>
        <v/>
      </c>
      <c r="D111" s="5" t="str">
        <f t="array" ref="D111">IFERROR(INDEX('Entry Name Listing'!$D$13:$D$312,MATCH(SMALL('Entry Name Listing'!$AG$13:$AG$312,ROW('Entry Name Listing'!$N12)),'Entry Name Listing'!$AG$13:$AG$312,0)),"")</f>
        <v/>
      </c>
    </row>
    <row r="112" spans="1:9" ht="20.25" customHeight="1">
      <c r="A112" s="51">
        <v>13</v>
      </c>
      <c r="B112" s="5" t="str">
        <f t="array" ref="B112">IFERROR(INDEX('Entry Name Listing'!$B$13:$B$312,MATCH(SMALL('Entry Name Listing'!$AG$13:$AG$312,ROW('Entry Name Listing'!$N13)),'Entry Name Listing'!$AG$13:$AG$312,0)),"")</f>
        <v/>
      </c>
      <c r="C112" s="5" t="str">
        <f t="array" ref="C112">IFERROR(INDEX('Entry Name Listing'!$C$13:$C$312,MATCH(SMALL('Entry Name Listing'!$AG$13:$AG$312,ROW('Entry Name Listing'!$N13)),'Entry Name Listing'!$AG$13:$AG$312,0)),"")</f>
        <v/>
      </c>
      <c r="D112" s="5" t="str">
        <f t="array" ref="D112">IFERROR(INDEX('Entry Name Listing'!$D$13:$D$312,MATCH(SMALL('Entry Name Listing'!$AG$13:$AG$312,ROW('Entry Name Listing'!$N13)),'Entry Name Listing'!$AG$13:$AG$312,0)),"")</f>
        <v/>
      </c>
    </row>
    <row r="113" spans="1:4" ht="20.25" customHeight="1">
      <c r="A113" s="51">
        <v>14</v>
      </c>
      <c r="B113" s="5" t="str">
        <f t="array" ref="B113">IFERROR(INDEX('Entry Name Listing'!$B$13:$B$312,MATCH(SMALL('Entry Name Listing'!$AG$13:$AG$312,ROW('Entry Name Listing'!$N14)),'Entry Name Listing'!$AG$13:$AG$312,0)),"")</f>
        <v/>
      </c>
      <c r="C113" s="5" t="str">
        <f t="array" ref="C113">IFERROR(INDEX('Entry Name Listing'!$C$13:$C$312,MATCH(SMALL('Entry Name Listing'!$AG$13:$AG$312,ROW('Entry Name Listing'!$N14)),'Entry Name Listing'!$AG$13:$AG$312,0)),"")</f>
        <v/>
      </c>
      <c r="D113" s="5" t="str">
        <f t="array" ref="D113">IFERROR(INDEX('Entry Name Listing'!$D$13:$D$312,MATCH(SMALL('Entry Name Listing'!$AG$13:$AG$312,ROW('Entry Name Listing'!$N14)),'Entry Name Listing'!$AG$13:$AG$312,0)),"")</f>
        <v/>
      </c>
    </row>
    <row r="114" spans="1:4" ht="20.25" customHeight="1">
      <c r="A114" s="51">
        <v>15</v>
      </c>
      <c r="B114" s="5" t="str">
        <f t="array" ref="B114">IFERROR(INDEX('Entry Name Listing'!$B$13:$B$312,MATCH(SMALL('Entry Name Listing'!$AG$13:$AG$312,ROW('Entry Name Listing'!$N15)),'Entry Name Listing'!$AG$13:$AG$312,0)),"")</f>
        <v/>
      </c>
      <c r="C114" s="5" t="str">
        <f t="array" ref="C114">IFERROR(INDEX('Entry Name Listing'!$C$13:$C$312,MATCH(SMALL('Entry Name Listing'!$AG$13:$AG$312,ROW('Entry Name Listing'!$N15)),'Entry Name Listing'!$AG$13:$AG$312,0)),"")</f>
        <v/>
      </c>
      <c r="D114" s="5" t="str">
        <f t="array" ref="D114">IFERROR(INDEX('Entry Name Listing'!$D$13:$D$312,MATCH(SMALL('Entry Name Listing'!$AG$13:$AG$312,ROW('Entry Name Listing'!$N15)),'Entry Name Listing'!$AG$13:$AG$312,0)),"")</f>
        <v/>
      </c>
    </row>
    <row r="115" spans="1:4" ht="20.25" customHeight="1">
      <c r="A115" s="51">
        <v>16</v>
      </c>
      <c r="B115" s="5" t="str">
        <f t="array" ref="B115">IFERROR(INDEX('Entry Name Listing'!$B$13:$B$312,MATCH(SMALL('Entry Name Listing'!$AG$13:$AG$312,ROW('Entry Name Listing'!$N16)),'Entry Name Listing'!$AG$13:$AG$312,0)),"")</f>
        <v/>
      </c>
      <c r="C115" s="5" t="str">
        <f t="array" ref="C115">IFERROR(INDEX('Entry Name Listing'!$C$13:$C$312,MATCH(SMALL('Entry Name Listing'!$AG$13:$AG$312,ROW('Entry Name Listing'!$N16)),'Entry Name Listing'!$AG$13:$AG$312,0)),"")</f>
        <v/>
      </c>
      <c r="D115" s="5" t="str">
        <f t="array" ref="D115">IFERROR(INDEX('Entry Name Listing'!$D$13:$D$312,MATCH(SMALL('Entry Name Listing'!$AG$13:$AG$312,ROW('Entry Name Listing'!$N16)),'Entry Name Listing'!$AG$13:$AG$312,0)),"")</f>
        <v/>
      </c>
    </row>
    <row r="116" spans="1:4" ht="20.25" customHeight="1">
      <c r="A116" s="51">
        <v>17</v>
      </c>
      <c r="B116" s="5" t="str">
        <f t="array" ref="B116">IFERROR(INDEX('Entry Name Listing'!$B$13:$B$312,MATCH(SMALL('Entry Name Listing'!$AG$13:$AG$312,ROW('Entry Name Listing'!$N17)),'Entry Name Listing'!$AG$13:$AG$312,0)),"")</f>
        <v/>
      </c>
      <c r="C116" s="5" t="str">
        <f t="array" ref="C116">IFERROR(INDEX('Entry Name Listing'!$C$13:$C$312,MATCH(SMALL('Entry Name Listing'!$AG$13:$AG$312,ROW('Entry Name Listing'!$N17)),'Entry Name Listing'!$AG$13:$AG$312,0)),"")</f>
        <v/>
      </c>
      <c r="D116" s="5" t="str">
        <f t="array" ref="D116">IFERROR(INDEX('Entry Name Listing'!$D$13:$D$312,MATCH(SMALL('Entry Name Listing'!$AG$13:$AG$312,ROW('Entry Name Listing'!$N17)),'Entry Name Listing'!$AG$13:$AG$312,0)),"")</f>
        <v/>
      </c>
    </row>
    <row r="117" spans="1:4" ht="20.25" customHeight="1">
      <c r="A117" s="51">
        <v>18</v>
      </c>
      <c r="B117" s="5" t="str">
        <f t="array" ref="B117">IFERROR(INDEX('Entry Name Listing'!$B$13:$B$312,MATCH(SMALL('Entry Name Listing'!$AG$13:$AG$312,ROW('Entry Name Listing'!$N18)),'Entry Name Listing'!$AG$13:$AG$312,0)),"")</f>
        <v/>
      </c>
      <c r="C117" s="5" t="str">
        <f t="array" ref="C117">IFERROR(INDEX('Entry Name Listing'!$C$13:$C$312,MATCH(SMALL('Entry Name Listing'!$AG$13:$AG$312,ROW('Entry Name Listing'!$N18)),'Entry Name Listing'!$AG$13:$AG$312,0)),"")</f>
        <v/>
      </c>
      <c r="D117" s="5" t="str">
        <f t="array" ref="D117">IFERROR(INDEX('Entry Name Listing'!$D$13:$D$312,MATCH(SMALL('Entry Name Listing'!$AG$13:$AG$312,ROW('Entry Name Listing'!$N18)),'Entry Name Listing'!$AG$13:$AG$312,0)),"")</f>
        <v/>
      </c>
    </row>
    <row r="118" spans="1:4" ht="20.25" customHeight="1">
      <c r="A118" s="51">
        <v>19</v>
      </c>
      <c r="B118" s="5" t="str">
        <f t="array" ref="B118">IFERROR(INDEX('Entry Name Listing'!$B$13:$B$312,MATCH(SMALL('Entry Name Listing'!$AG$13:$AG$312,ROW('Entry Name Listing'!$N19)),'Entry Name Listing'!$AG$13:$AG$312,0)),"")</f>
        <v/>
      </c>
      <c r="C118" s="5" t="str">
        <f t="array" ref="C118">IFERROR(INDEX('Entry Name Listing'!$C$13:$C$312,MATCH(SMALL('Entry Name Listing'!$AG$13:$AG$312,ROW('Entry Name Listing'!$N19)),'Entry Name Listing'!$AG$13:$AG$312,0)),"")</f>
        <v/>
      </c>
      <c r="D118" s="5" t="str">
        <f t="array" ref="D118">IFERROR(INDEX('Entry Name Listing'!$D$13:$D$312,MATCH(SMALL('Entry Name Listing'!$AG$13:$AG$312,ROW('Entry Name Listing'!$N19)),'Entry Name Listing'!$AG$13:$AG$312,0)),"")</f>
        <v/>
      </c>
    </row>
    <row r="119" spans="1:4" ht="20.25" customHeight="1">
      <c r="A119" s="51">
        <v>20</v>
      </c>
      <c r="B119" s="5" t="str">
        <f t="array" ref="B119">IFERROR(INDEX('Entry Name Listing'!$B$13:$B$312,MATCH(SMALL('Entry Name Listing'!$AG$13:$AG$312,ROW('Entry Name Listing'!$N20)),'Entry Name Listing'!$AG$13:$AG$312,0)),"")</f>
        <v/>
      </c>
      <c r="C119" s="5" t="str">
        <f t="array" ref="C119">IFERROR(INDEX('Entry Name Listing'!$C$13:$C$312,MATCH(SMALL('Entry Name Listing'!$AG$13:$AG$312,ROW('Entry Name Listing'!$N20)),'Entry Name Listing'!$AG$13:$AG$312,0)),"")</f>
        <v/>
      </c>
      <c r="D119" s="5" t="str">
        <f t="array" ref="D119">IFERROR(INDEX('Entry Name Listing'!$D$13:$D$312,MATCH(SMALL('Entry Name Listing'!$AG$13:$AG$312,ROW('Entry Name Listing'!$N20)),'Entry Name Listing'!$AG$13:$AG$312,0)),"")</f>
        <v/>
      </c>
    </row>
    <row r="120" spans="1:4" ht="13.5" customHeight="1">
      <c r="B120" s="52"/>
      <c r="C120" s="52"/>
      <c r="D120" s="52"/>
    </row>
    <row r="121" spans="1:4" ht="24.75" customHeight="1">
      <c r="A121" s="149" t="s">
        <v>176</v>
      </c>
      <c r="B121" s="129"/>
      <c r="C121" s="45">
        <f>COUNT('Entry Name Listing'!$AK$13:$AK$312)</f>
        <v>0</v>
      </c>
      <c r="D121" s="75"/>
    </row>
    <row r="122" spans="1:4" ht="15" customHeight="1">
      <c r="A122" s="47"/>
      <c r="C122" s="48"/>
      <c r="D122" s="55"/>
    </row>
    <row r="123" spans="1:4" ht="20.25" customHeight="1">
      <c r="A123" s="49" t="s">
        <v>46</v>
      </c>
      <c r="B123" s="49" t="s">
        <v>161</v>
      </c>
      <c r="C123" s="49" t="s">
        <v>162</v>
      </c>
      <c r="D123" s="50" t="s">
        <v>149</v>
      </c>
    </row>
    <row r="124" spans="1:4" ht="20.25" customHeight="1">
      <c r="A124" s="51">
        <v>1</v>
      </c>
      <c r="B124" s="5" t="str">
        <f t="array" ref="B124">IFERROR(INDEX('Entry Name Listing'!$B$13:$B$312,MATCH(SMALL('Entry Name Listing'!$AK$13:$AK$312,ROW('Entry Name Listing'!$N1)),'Entry Name Listing'!$AK$13:$AK$312,0)),"")</f>
        <v/>
      </c>
      <c r="C124" s="5" t="str">
        <f t="array" ref="C124">IFERROR(INDEX('Entry Name Listing'!$C$13:$C$312,MATCH(SMALL('Entry Name Listing'!$AK$13:$AK$312,ROW('Entry Name Listing'!$N1)),'Entry Name Listing'!$AK$13:$AK$312,0)),"")</f>
        <v/>
      </c>
      <c r="D124" s="5" t="str">
        <f t="array" ref="D124">IFERROR(INDEX('Entry Name Listing'!$D$13:$D$312,MATCH(SMALL('Entry Name Listing'!$AK$13:$AK$312,ROW('Entry Name Listing'!$N1)),'Entry Name Listing'!$AK$13:$AK$312,0)),"")</f>
        <v/>
      </c>
    </row>
    <row r="125" spans="1:4" ht="20.25" customHeight="1">
      <c r="A125" s="51">
        <v>2</v>
      </c>
      <c r="B125" s="5" t="str">
        <f t="array" ref="B125">IFERROR(INDEX('Entry Name Listing'!$B$13:$B$312,MATCH(SMALL('Entry Name Listing'!$AK$13:$AK$312,ROW('Entry Name Listing'!$N2)),'Entry Name Listing'!$AK$13:$AK$312,0)),"")</f>
        <v/>
      </c>
      <c r="C125" s="5" t="str">
        <f t="array" ref="C125">IFERROR(INDEX('Entry Name Listing'!$C$13:$C$312,MATCH(SMALL('Entry Name Listing'!$AK$13:$AK$312,ROW('Entry Name Listing'!$N2)),'Entry Name Listing'!$AK$13:$AK$312,0)),"")</f>
        <v/>
      </c>
      <c r="D125" s="5" t="str">
        <f t="array" ref="D125">IFERROR(INDEX('Entry Name Listing'!$D$13:$D$312,MATCH(SMALL('Entry Name Listing'!$AK$13:$AK$312,ROW('Entry Name Listing'!$N2)),'Entry Name Listing'!$AK$13:$AK$312,0)),"")</f>
        <v/>
      </c>
    </row>
    <row r="126" spans="1:4" ht="20.25" customHeight="1">
      <c r="A126" s="51">
        <v>3</v>
      </c>
      <c r="B126" s="5" t="str">
        <f t="array" ref="B126">IFERROR(INDEX('Entry Name Listing'!$B$13:$B$312,MATCH(SMALL('Entry Name Listing'!$AK$13:$AK$312,ROW('Entry Name Listing'!$N3)),'Entry Name Listing'!$AK$13:$AK$312,0)),"")</f>
        <v/>
      </c>
      <c r="C126" s="5" t="str">
        <f t="array" ref="C126">IFERROR(INDEX('Entry Name Listing'!$C$13:$C$312,MATCH(SMALL('Entry Name Listing'!$AK$13:$AK$312,ROW('Entry Name Listing'!$N3)),'Entry Name Listing'!$AK$13:$AK$312,0)),"")</f>
        <v/>
      </c>
      <c r="D126" s="5" t="str">
        <f t="array" ref="D126">IFERROR(INDEX('Entry Name Listing'!$D$13:$D$312,MATCH(SMALL('Entry Name Listing'!$AK$13:$AK$312,ROW('Entry Name Listing'!$N3)),'Entry Name Listing'!$AK$13:$AK$312,0)),"")</f>
        <v/>
      </c>
    </row>
    <row r="127" spans="1:4" ht="20.25" customHeight="1">
      <c r="A127" s="51">
        <v>4</v>
      </c>
      <c r="B127" s="5" t="str">
        <f t="array" ref="B127">IFERROR(INDEX('Entry Name Listing'!$B$13:$B$312,MATCH(SMALL('Entry Name Listing'!$AK$13:$AK$312,ROW('Entry Name Listing'!$N4)),'Entry Name Listing'!$AK$13:$AK$312,0)),"")</f>
        <v/>
      </c>
      <c r="C127" s="5" t="str">
        <f t="array" ref="C127">IFERROR(INDEX('Entry Name Listing'!$C$13:$C$312,MATCH(SMALL('Entry Name Listing'!$AK$13:$AK$312,ROW('Entry Name Listing'!$N4)),'Entry Name Listing'!$AK$13:$AK$312,0)),"")</f>
        <v/>
      </c>
      <c r="D127" s="5" t="str">
        <f t="array" ref="D127">IFERROR(INDEX('Entry Name Listing'!$D$13:$D$312,MATCH(SMALL('Entry Name Listing'!$AK$13:$AK$312,ROW('Entry Name Listing'!$N4)),'Entry Name Listing'!$AK$13:$AK$312,0)),"")</f>
        <v/>
      </c>
    </row>
    <row r="128" spans="1:4" ht="20.25" customHeight="1">
      <c r="A128" s="51">
        <v>5</v>
      </c>
      <c r="B128" s="5" t="str">
        <f t="array" ref="B128">IFERROR(INDEX('Entry Name Listing'!$B$13:$B$312,MATCH(SMALL('Entry Name Listing'!$AK$13:$AK$312,ROW('Entry Name Listing'!$N5)),'Entry Name Listing'!$AK$13:$AK$312,0)),"")</f>
        <v/>
      </c>
      <c r="C128" s="5" t="str">
        <f t="array" ref="C128">IFERROR(INDEX('Entry Name Listing'!$C$13:$C$312,MATCH(SMALL('Entry Name Listing'!$AK$13:$AK$312,ROW('Entry Name Listing'!$N5)),'Entry Name Listing'!$AK$13:$AK$312,0)),"")</f>
        <v/>
      </c>
      <c r="D128" s="5" t="str">
        <f t="array" ref="D128">IFERROR(INDEX('Entry Name Listing'!$D$13:$D$312,MATCH(SMALL('Entry Name Listing'!$AK$13:$AK$312,ROW('Entry Name Listing'!$N5)),'Entry Name Listing'!$AK$13:$AK$312,0)),"")</f>
        <v/>
      </c>
    </row>
    <row r="129" spans="1:9" ht="20.25" customHeight="1">
      <c r="A129" s="51">
        <v>6</v>
      </c>
      <c r="B129" s="5" t="str">
        <f t="array" ref="B129">IFERROR(INDEX('Entry Name Listing'!$B$13:$B$312,MATCH(SMALL('Entry Name Listing'!$AK$13:$AK$312,ROW('Entry Name Listing'!$N6)),'Entry Name Listing'!$AK$13:$AK$312,0)),"")</f>
        <v/>
      </c>
      <c r="C129" s="5" t="str">
        <f t="array" ref="C129">IFERROR(INDEX('Entry Name Listing'!$C$13:$C$312,MATCH(SMALL('Entry Name Listing'!$AK$13:$AK$312,ROW('Entry Name Listing'!$N6)),'Entry Name Listing'!$AK$13:$AK$312,0)),"")</f>
        <v/>
      </c>
      <c r="D129" s="5" t="str">
        <f t="array" ref="D129">IFERROR(INDEX('Entry Name Listing'!$D$13:$D$312,MATCH(SMALL('Entry Name Listing'!$AK$13:$AK$312,ROW('Entry Name Listing'!$N6)),'Entry Name Listing'!$AK$13:$AK$312,0)),"")</f>
        <v/>
      </c>
    </row>
    <row r="130" spans="1:9" ht="20.25" customHeight="1">
      <c r="A130" s="51">
        <v>7</v>
      </c>
      <c r="B130" s="5" t="str">
        <f t="array" ref="B130">IFERROR(INDEX('Entry Name Listing'!$B$13:$B$312,MATCH(SMALL('Entry Name Listing'!$AK$13:$AK$312,ROW('Entry Name Listing'!$N7)),'Entry Name Listing'!$AK$13:$AK$312,0)),"")</f>
        <v/>
      </c>
      <c r="C130" s="5" t="str">
        <f t="array" ref="C130">IFERROR(INDEX('Entry Name Listing'!$C$13:$C$312,MATCH(SMALL('Entry Name Listing'!$AK$13:$AK$312,ROW('Entry Name Listing'!$N7)),'Entry Name Listing'!$AK$13:$AK$312,0)),"")</f>
        <v/>
      </c>
      <c r="D130" s="5" t="str">
        <f t="array" ref="D130">IFERROR(INDEX('Entry Name Listing'!$D$13:$D$312,MATCH(SMALL('Entry Name Listing'!$AK$13:$AK$312,ROW('Entry Name Listing'!$N7)),'Entry Name Listing'!$AK$13:$AK$312,0)),"")</f>
        <v/>
      </c>
    </row>
    <row r="131" spans="1:9" ht="20.25" customHeight="1">
      <c r="A131" s="51">
        <v>8</v>
      </c>
      <c r="B131" s="5" t="str">
        <f t="array" ref="B131">IFERROR(INDEX('Entry Name Listing'!$B$13:$B$312,MATCH(SMALL('Entry Name Listing'!$AK$13:$AK$312,ROW('Entry Name Listing'!$N8)),'Entry Name Listing'!$AK$13:$AK$312,0)),"")</f>
        <v/>
      </c>
      <c r="C131" s="5" t="str">
        <f t="array" ref="C131">IFERROR(INDEX('Entry Name Listing'!$C$13:$C$312,MATCH(SMALL('Entry Name Listing'!$AK$13:$AK$312,ROW('Entry Name Listing'!$N8)),'Entry Name Listing'!$AK$13:$AK$312,0)),"")</f>
        <v/>
      </c>
      <c r="D131" s="5" t="str">
        <f t="array" ref="D131">IFERROR(INDEX('Entry Name Listing'!$D$13:$D$312,MATCH(SMALL('Entry Name Listing'!$AK$13:$AK$312,ROW('Entry Name Listing'!$N8)),'Entry Name Listing'!$AK$13:$AK$312,0)),"")</f>
        <v/>
      </c>
    </row>
    <row r="132" spans="1:9" ht="20.25" customHeight="1">
      <c r="A132" s="51">
        <v>9</v>
      </c>
      <c r="B132" s="5" t="str">
        <f t="array" ref="B132">IFERROR(INDEX('Entry Name Listing'!$B$13:$B$312,MATCH(SMALL('Entry Name Listing'!$AK$13:$AK$312,ROW('Entry Name Listing'!$N9)),'Entry Name Listing'!$AK$13:$AK$312,0)),"")</f>
        <v/>
      </c>
      <c r="C132" s="5" t="str">
        <f t="array" ref="C132">IFERROR(INDEX('Entry Name Listing'!$C$13:$C$312,MATCH(SMALL('Entry Name Listing'!$AK$13:$AK$312,ROW('Entry Name Listing'!$N9)),'Entry Name Listing'!$AK$13:$AK$312,0)),"")</f>
        <v/>
      </c>
      <c r="D132" s="5" t="str">
        <f t="array" ref="D132">IFERROR(INDEX('Entry Name Listing'!$D$13:$D$312,MATCH(SMALL('Entry Name Listing'!$AK$13:$AK$312,ROW('Entry Name Listing'!$N9)),'Entry Name Listing'!$AK$13:$AK$312,0)),"")</f>
        <v/>
      </c>
    </row>
    <row r="133" spans="1:9" ht="20.25" customHeight="1">
      <c r="A133" s="51">
        <v>10</v>
      </c>
      <c r="B133" s="5" t="str">
        <f t="array" ref="B133">IFERROR(INDEX('Entry Name Listing'!$B$13:$B$312,MATCH(SMALL('Entry Name Listing'!$AK$13:$AK$312,ROW('Entry Name Listing'!$N10)),'Entry Name Listing'!$AK$13:$AK$312,0)),"")</f>
        <v/>
      </c>
      <c r="C133" s="5" t="str">
        <f t="array" ref="C133">IFERROR(INDEX('Entry Name Listing'!$C$13:$C$312,MATCH(SMALL('Entry Name Listing'!$AK$13:$AK$312,ROW('Entry Name Listing'!$N10)),'Entry Name Listing'!$AK$13:$AK$312,0)),"")</f>
        <v/>
      </c>
      <c r="D133" s="5" t="str">
        <f t="array" ref="D133">IFERROR(INDEX('Entry Name Listing'!$D$13:$D$312,MATCH(SMALL('Entry Name Listing'!$AK$13:$AK$312,ROW('Entry Name Listing'!$N10)),'Entry Name Listing'!$AK$13:$AK$312,0)),"")</f>
        <v/>
      </c>
      <c r="I133" s="25"/>
    </row>
    <row r="134" spans="1:9" ht="20.25" customHeight="1">
      <c r="A134" s="51">
        <v>11</v>
      </c>
      <c r="B134" s="5" t="str">
        <f t="array" ref="B134">IFERROR(INDEX('Entry Name Listing'!$B$13:$B$312,MATCH(SMALL('Entry Name Listing'!$AK$13:$AK$312,ROW('Entry Name Listing'!$N11)),'Entry Name Listing'!$AK$13:$AK$312,0)),"")</f>
        <v/>
      </c>
      <c r="C134" s="5" t="str">
        <f t="array" ref="C134">IFERROR(INDEX('Entry Name Listing'!$C$13:$C$312,MATCH(SMALL('Entry Name Listing'!$AK$13:$AK$312,ROW('Entry Name Listing'!$N11)),'Entry Name Listing'!$AK$13:$AK$312,0)),"")</f>
        <v/>
      </c>
      <c r="D134" s="5" t="str">
        <f t="array" ref="D134">IFERROR(INDEX('Entry Name Listing'!$D$13:$D$312,MATCH(SMALL('Entry Name Listing'!$AK$13:$AK$312,ROW('Entry Name Listing'!$N11)),'Entry Name Listing'!$AK$13:$AK$312,0)),"")</f>
        <v/>
      </c>
    </row>
    <row r="135" spans="1:9" ht="20.25" customHeight="1">
      <c r="A135" s="51">
        <v>12</v>
      </c>
      <c r="B135" s="5" t="str">
        <f t="array" ref="B135">IFERROR(INDEX('Entry Name Listing'!$B$13:$B$312,MATCH(SMALL('Entry Name Listing'!$AK$13:$AK$312,ROW('Entry Name Listing'!$N12)),'Entry Name Listing'!$AK$13:$AK$312,0)),"")</f>
        <v/>
      </c>
      <c r="C135" s="5" t="str">
        <f t="array" ref="C135">IFERROR(INDEX('Entry Name Listing'!$C$13:$C$312,MATCH(SMALL('Entry Name Listing'!$AK$13:$AK$312,ROW('Entry Name Listing'!$N12)),'Entry Name Listing'!$AK$13:$AK$312,0)),"")</f>
        <v/>
      </c>
      <c r="D135" s="5" t="str">
        <f t="array" ref="D135">IFERROR(INDEX('Entry Name Listing'!$D$13:$D$312,MATCH(SMALL('Entry Name Listing'!$AK$13:$AK$312,ROW('Entry Name Listing'!$N12)),'Entry Name Listing'!$AK$13:$AK$312,0)),"")</f>
        <v/>
      </c>
    </row>
    <row r="136" spans="1:9" ht="20.25" customHeight="1">
      <c r="A136" s="51">
        <v>13</v>
      </c>
      <c r="B136" s="5" t="str">
        <f t="array" ref="B136">IFERROR(INDEX('Entry Name Listing'!$B$13:$B$312,MATCH(SMALL('Entry Name Listing'!$AK$13:$AK$312,ROW('Entry Name Listing'!$N13)),'Entry Name Listing'!$AK$13:$AK$312,0)),"")</f>
        <v/>
      </c>
      <c r="C136" s="5" t="str">
        <f t="array" ref="C136">IFERROR(INDEX('Entry Name Listing'!$C$13:$C$312,MATCH(SMALL('Entry Name Listing'!$AK$13:$AK$312,ROW('Entry Name Listing'!$N13)),'Entry Name Listing'!$AK$13:$AK$312,0)),"")</f>
        <v/>
      </c>
      <c r="D136" s="5" t="str">
        <f t="array" ref="D136">IFERROR(INDEX('Entry Name Listing'!$D$13:$D$312,MATCH(SMALL('Entry Name Listing'!$AK$13:$AK$312,ROW('Entry Name Listing'!$N13)),'Entry Name Listing'!$AK$13:$AK$312,0)),"")</f>
        <v/>
      </c>
    </row>
    <row r="137" spans="1:9" ht="20.25" customHeight="1">
      <c r="A137" s="51">
        <v>14</v>
      </c>
      <c r="B137" s="5" t="str">
        <f t="array" ref="B137">IFERROR(INDEX('Entry Name Listing'!$B$13:$B$312,MATCH(SMALL('Entry Name Listing'!$AK$13:$AK$312,ROW('Entry Name Listing'!$N14)),'Entry Name Listing'!$AK$13:$AK$312,0)),"")</f>
        <v/>
      </c>
      <c r="C137" s="5" t="str">
        <f t="array" ref="C137">IFERROR(INDEX('Entry Name Listing'!$C$13:$C$312,MATCH(SMALL('Entry Name Listing'!$AK$13:$AK$312,ROW('Entry Name Listing'!$N14)),'Entry Name Listing'!$AK$13:$AK$312,0)),"")</f>
        <v/>
      </c>
      <c r="D137" s="5" t="str">
        <f t="array" ref="D137">IFERROR(INDEX('Entry Name Listing'!$D$13:$D$312,MATCH(SMALL('Entry Name Listing'!$AK$13:$AK$312,ROW('Entry Name Listing'!$N14)),'Entry Name Listing'!$AK$13:$AK$312,0)),"")</f>
        <v/>
      </c>
    </row>
    <row r="138" spans="1:9" ht="20.25" customHeight="1">
      <c r="A138" s="51">
        <v>15</v>
      </c>
      <c r="B138" s="5" t="str">
        <f t="array" ref="B138">IFERROR(INDEX('Entry Name Listing'!$B$13:$B$312,MATCH(SMALL('Entry Name Listing'!$AK$13:$AK$312,ROW('Entry Name Listing'!$N15)),'Entry Name Listing'!$AK$13:$AK$312,0)),"")</f>
        <v/>
      </c>
      <c r="C138" s="5" t="str">
        <f t="array" ref="C138">IFERROR(INDEX('Entry Name Listing'!$C$13:$C$312,MATCH(SMALL('Entry Name Listing'!$AK$13:$AK$312,ROW('Entry Name Listing'!$N15)),'Entry Name Listing'!$AK$13:$AK$312,0)),"")</f>
        <v/>
      </c>
      <c r="D138" s="5" t="str">
        <f t="array" ref="D138">IFERROR(INDEX('Entry Name Listing'!$D$13:$D$312,MATCH(SMALL('Entry Name Listing'!$AK$13:$AK$312,ROW('Entry Name Listing'!$N15)),'Entry Name Listing'!$AK$13:$AK$312,0)),"")</f>
        <v/>
      </c>
    </row>
    <row r="139" spans="1:9" ht="20.25" customHeight="1">
      <c r="A139" s="51">
        <v>16</v>
      </c>
      <c r="B139" s="5" t="str">
        <f t="array" ref="B139">IFERROR(INDEX('Entry Name Listing'!$B$13:$B$312,MATCH(SMALL('Entry Name Listing'!$AK$13:$AK$312,ROW('Entry Name Listing'!$N16)),'Entry Name Listing'!$AK$13:$AK$312,0)),"")</f>
        <v/>
      </c>
      <c r="C139" s="5" t="str">
        <f t="array" ref="C139">IFERROR(INDEX('Entry Name Listing'!$C$13:$C$312,MATCH(SMALL('Entry Name Listing'!$AK$13:$AK$312,ROW('Entry Name Listing'!$N16)),'Entry Name Listing'!$AK$13:$AK$312,0)),"")</f>
        <v/>
      </c>
      <c r="D139" s="5" t="str">
        <f t="array" ref="D139">IFERROR(INDEX('Entry Name Listing'!$D$13:$D$312,MATCH(SMALL('Entry Name Listing'!$AK$13:$AK$312,ROW('Entry Name Listing'!$N16)),'Entry Name Listing'!$AK$13:$AK$312,0)),"")</f>
        <v/>
      </c>
    </row>
    <row r="140" spans="1:9" ht="20.25" customHeight="1">
      <c r="A140" s="51">
        <v>17</v>
      </c>
      <c r="B140" s="5" t="str">
        <f t="array" ref="B140">IFERROR(INDEX('Entry Name Listing'!$B$13:$B$312,MATCH(SMALL('Entry Name Listing'!$AK$13:$AK$312,ROW('Entry Name Listing'!$N17)),'Entry Name Listing'!$AK$13:$AK$312,0)),"")</f>
        <v/>
      </c>
      <c r="C140" s="5" t="str">
        <f t="array" ref="C140">IFERROR(INDEX('Entry Name Listing'!$C$13:$C$312,MATCH(SMALL('Entry Name Listing'!$AK$13:$AK$312,ROW('Entry Name Listing'!$N17)),'Entry Name Listing'!$AK$13:$AK$312,0)),"")</f>
        <v/>
      </c>
      <c r="D140" s="5" t="str">
        <f t="array" ref="D140">IFERROR(INDEX('Entry Name Listing'!$D$13:$D$312,MATCH(SMALL('Entry Name Listing'!$AK$13:$AK$312,ROW('Entry Name Listing'!$N17)),'Entry Name Listing'!$AK$13:$AK$312,0)),"")</f>
        <v/>
      </c>
    </row>
    <row r="141" spans="1:9" ht="20.25" customHeight="1">
      <c r="A141" s="51">
        <v>18</v>
      </c>
      <c r="B141" s="5" t="str">
        <f t="array" ref="B141">IFERROR(INDEX('Entry Name Listing'!$B$13:$B$312,MATCH(SMALL('Entry Name Listing'!$AK$13:$AK$312,ROW('Entry Name Listing'!$N18)),'Entry Name Listing'!$AK$13:$AK$312,0)),"")</f>
        <v/>
      </c>
      <c r="C141" s="5" t="str">
        <f t="array" ref="C141">IFERROR(INDEX('Entry Name Listing'!$C$13:$C$312,MATCH(SMALL('Entry Name Listing'!$AK$13:$AK$312,ROW('Entry Name Listing'!$N18)),'Entry Name Listing'!$AK$13:$AK$312,0)),"")</f>
        <v/>
      </c>
      <c r="D141" s="5" t="str">
        <f t="array" ref="D141">IFERROR(INDEX('Entry Name Listing'!$D$13:$D$312,MATCH(SMALL('Entry Name Listing'!$AK$13:$AK$312,ROW('Entry Name Listing'!$N18)),'Entry Name Listing'!$AK$13:$AK$312,0)),"")</f>
        <v/>
      </c>
    </row>
    <row r="142" spans="1:9" ht="20.25" customHeight="1">
      <c r="A142" s="51">
        <v>19</v>
      </c>
      <c r="B142" s="5" t="str">
        <f t="array" ref="B142">IFERROR(INDEX('Entry Name Listing'!$B$13:$B$312,MATCH(SMALL('Entry Name Listing'!$AK$13:$AK$312,ROW('Entry Name Listing'!$N19)),'Entry Name Listing'!$AK$13:$AK$312,0)),"")</f>
        <v/>
      </c>
      <c r="C142" s="5" t="str">
        <f t="array" ref="C142">IFERROR(INDEX('Entry Name Listing'!$C$13:$C$312,MATCH(SMALL('Entry Name Listing'!$AK$13:$AK$312,ROW('Entry Name Listing'!$N19)),'Entry Name Listing'!$AK$13:$AK$312,0)),"")</f>
        <v/>
      </c>
      <c r="D142" s="5" t="str">
        <f t="array" ref="D142">IFERROR(INDEX('Entry Name Listing'!$D$13:$D$312,MATCH(SMALL('Entry Name Listing'!$AK$13:$AK$312,ROW('Entry Name Listing'!$N19)),'Entry Name Listing'!$AK$13:$AK$312,0)),"")</f>
        <v/>
      </c>
    </row>
    <row r="143" spans="1:9" ht="20.25" customHeight="1">
      <c r="A143" s="51">
        <v>20</v>
      </c>
      <c r="B143" s="5" t="str">
        <f t="array" ref="B143">IFERROR(INDEX('Entry Name Listing'!$B$13:$B$312,MATCH(SMALL('Entry Name Listing'!$AK$13:$AK$312,ROW('Entry Name Listing'!$N20)),'Entry Name Listing'!$AK$13:$AK$312,0)),"")</f>
        <v/>
      </c>
      <c r="C143" s="5" t="str">
        <f t="array" ref="C143">IFERROR(INDEX('Entry Name Listing'!$C$13:$C$312,MATCH(SMALL('Entry Name Listing'!$AK$13:$AK$312,ROW('Entry Name Listing'!$N20)),'Entry Name Listing'!$AK$13:$AK$312,0)),"")</f>
        <v/>
      </c>
      <c r="D143" s="5" t="str">
        <f t="array" ref="D143">IFERROR(INDEX('Entry Name Listing'!$D$13:$D$312,MATCH(SMALL('Entry Name Listing'!$AK$13:$AK$312,ROW('Entry Name Listing'!$N20)),'Entry Name Listing'!$AK$13:$AK$312,0)),"")</f>
        <v/>
      </c>
    </row>
    <row r="144" spans="1:9" ht="13.5" customHeight="1">
      <c r="B144" s="52"/>
      <c r="C144" s="52"/>
      <c r="D144" s="52"/>
    </row>
    <row r="145" spans="1:9" ht="24.75" customHeight="1">
      <c r="A145" s="149" t="s">
        <v>177</v>
      </c>
      <c r="B145" s="129"/>
      <c r="C145" s="45">
        <f>COUNT('Entry Name Listing'!$AO$13:$AO$312)</f>
        <v>0</v>
      </c>
      <c r="D145" s="75"/>
    </row>
    <row r="146" spans="1:9" ht="15" customHeight="1">
      <c r="A146" s="47"/>
      <c r="C146" s="48"/>
      <c r="D146" s="55"/>
    </row>
    <row r="147" spans="1:9" ht="20.25" customHeight="1">
      <c r="A147" s="49" t="s">
        <v>46</v>
      </c>
      <c r="B147" s="49" t="s">
        <v>161</v>
      </c>
      <c r="C147" s="49" t="s">
        <v>162</v>
      </c>
      <c r="D147" s="50" t="s">
        <v>149</v>
      </c>
    </row>
    <row r="148" spans="1:9" ht="20.25" customHeight="1">
      <c r="A148" s="51">
        <v>1</v>
      </c>
      <c r="B148" s="5" t="str">
        <f t="array" ref="B148">IFERROR(INDEX('Entry Name Listing'!$B$13:$B$312,MATCH(SMALL('Entry Name Listing'!$AO$13:$AO$312,ROW('Entry Name Listing'!$N1)),'Entry Name Listing'!$AO$13:$AO$312,0)),"")</f>
        <v/>
      </c>
      <c r="C148" s="5" t="str">
        <f t="array" ref="C148">IFERROR(INDEX('Entry Name Listing'!$C$13:$C$312,MATCH(SMALL('Entry Name Listing'!$AO$13:$AO$312,ROW('Entry Name Listing'!$N1)),'Entry Name Listing'!$AO$13:$AO$312,0)),"")</f>
        <v/>
      </c>
      <c r="D148" s="5" t="str">
        <f t="array" ref="D148">IFERROR(INDEX('Entry Name Listing'!$D$13:$D$312,MATCH(SMALL('Entry Name Listing'!$AO$13:$AO$312,ROW('Entry Name Listing'!$N1)),'Entry Name Listing'!$AO$13:$AO$312,0)),"")</f>
        <v/>
      </c>
    </row>
    <row r="149" spans="1:9" ht="20.25" customHeight="1">
      <c r="A149" s="51">
        <v>2</v>
      </c>
      <c r="B149" s="5" t="str">
        <f t="array" ref="B149">IFERROR(INDEX('Entry Name Listing'!$B$13:$B$312,MATCH(SMALL('Entry Name Listing'!$AO$13:$AO$312,ROW('Entry Name Listing'!$N2)),'Entry Name Listing'!$AO$13:$AO$312,0)),"")</f>
        <v/>
      </c>
      <c r="C149" s="5" t="str">
        <f t="array" ref="C149">IFERROR(INDEX('Entry Name Listing'!$C$13:$C$312,MATCH(SMALL('Entry Name Listing'!$AO$13:$AO$312,ROW('Entry Name Listing'!$N2)),'Entry Name Listing'!$AO$13:$AO$312,0)),"")</f>
        <v/>
      </c>
      <c r="D149" s="5" t="str">
        <f t="array" ref="D149">IFERROR(INDEX('Entry Name Listing'!$D$13:$D$312,MATCH(SMALL('Entry Name Listing'!$AO$13:$AO$312,ROW('Entry Name Listing'!$N2)),'Entry Name Listing'!$AO$13:$AO$312,0)),"")</f>
        <v/>
      </c>
    </row>
    <row r="150" spans="1:9" ht="20.25" customHeight="1">
      <c r="A150" s="51">
        <v>3</v>
      </c>
      <c r="B150" s="5" t="str">
        <f t="array" ref="B150">IFERROR(INDEX('Entry Name Listing'!$B$13:$B$312,MATCH(SMALL('Entry Name Listing'!$AO$13:$AO$312,ROW('Entry Name Listing'!$N3)),'Entry Name Listing'!$AO$13:$AO$312,0)),"")</f>
        <v/>
      </c>
      <c r="C150" s="5" t="str">
        <f t="array" ref="C150">IFERROR(INDEX('Entry Name Listing'!$C$13:$C$312,MATCH(SMALL('Entry Name Listing'!$AO$13:$AO$312,ROW('Entry Name Listing'!$N3)),'Entry Name Listing'!$AO$13:$AO$312,0)),"")</f>
        <v/>
      </c>
      <c r="D150" s="5" t="str">
        <f t="array" ref="D150">IFERROR(INDEX('Entry Name Listing'!$D$13:$D$312,MATCH(SMALL('Entry Name Listing'!$AO$13:$AO$312,ROW('Entry Name Listing'!$N3)),'Entry Name Listing'!$AO$13:$AO$312,0)),"")</f>
        <v/>
      </c>
    </row>
    <row r="151" spans="1:9" ht="20.25" customHeight="1">
      <c r="A151" s="51">
        <v>4</v>
      </c>
      <c r="B151" s="5" t="str">
        <f t="array" ref="B151">IFERROR(INDEX('Entry Name Listing'!$B$13:$B$312,MATCH(SMALL('Entry Name Listing'!$AO$13:$AO$312,ROW('Entry Name Listing'!$N4)),'Entry Name Listing'!$AO$13:$AO$312,0)),"")</f>
        <v/>
      </c>
      <c r="C151" s="5" t="str">
        <f t="array" ref="C151">IFERROR(INDEX('Entry Name Listing'!$C$13:$C$312,MATCH(SMALL('Entry Name Listing'!$AO$13:$AO$312,ROW('Entry Name Listing'!$N4)),'Entry Name Listing'!$AO$13:$AO$312,0)),"")</f>
        <v/>
      </c>
      <c r="D151" s="5" t="str">
        <f t="array" ref="D151">IFERROR(INDEX('Entry Name Listing'!$D$13:$D$312,MATCH(SMALL('Entry Name Listing'!$AO$13:$AO$312,ROW('Entry Name Listing'!$N4)),'Entry Name Listing'!$AO$13:$AO$312,0)),"")</f>
        <v/>
      </c>
    </row>
    <row r="152" spans="1:9" ht="20.25" customHeight="1">
      <c r="A152" s="51">
        <v>5</v>
      </c>
      <c r="B152" s="5" t="str">
        <f t="array" ref="B152">IFERROR(INDEX('Entry Name Listing'!$B$13:$B$312,MATCH(SMALL('Entry Name Listing'!$AO$13:$AO$312,ROW('Entry Name Listing'!$N5)),'Entry Name Listing'!$AO$13:$AO$312,0)),"")</f>
        <v/>
      </c>
      <c r="C152" s="5" t="str">
        <f t="array" ref="C152">IFERROR(INDEX('Entry Name Listing'!$C$13:$C$312,MATCH(SMALL('Entry Name Listing'!$AO$13:$AO$312,ROW('Entry Name Listing'!$N5)),'Entry Name Listing'!$AO$13:$AO$312,0)),"")</f>
        <v/>
      </c>
      <c r="D152" s="5" t="str">
        <f t="array" ref="D152">IFERROR(INDEX('Entry Name Listing'!$D$13:$D$312,MATCH(SMALL('Entry Name Listing'!$AO$13:$AO$312,ROW('Entry Name Listing'!$N5)),'Entry Name Listing'!$AO$13:$AO$312,0)),"")</f>
        <v/>
      </c>
    </row>
    <row r="153" spans="1:9" ht="20.25" customHeight="1">
      <c r="A153" s="51">
        <v>6</v>
      </c>
      <c r="B153" s="5" t="str">
        <f t="array" ref="B153">IFERROR(INDEX('Entry Name Listing'!$B$13:$B$312,MATCH(SMALL('Entry Name Listing'!$AO$13:$AO$312,ROW('Entry Name Listing'!$N6)),'Entry Name Listing'!$AO$13:$AO$312,0)),"")</f>
        <v/>
      </c>
      <c r="C153" s="5" t="str">
        <f t="array" ref="C153">IFERROR(INDEX('Entry Name Listing'!$C$13:$C$312,MATCH(SMALL('Entry Name Listing'!$AO$13:$AO$312,ROW('Entry Name Listing'!$N6)),'Entry Name Listing'!$AO$13:$AO$312,0)),"")</f>
        <v/>
      </c>
      <c r="D153" s="5" t="str">
        <f t="array" ref="D153">IFERROR(INDEX('Entry Name Listing'!$D$13:$D$312,MATCH(SMALL('Entry Name Listing'!$AO$13:$AO$312,ROW('Entry Name Listing'!$N6)),'Entry Name Listing'!$AO$13:$AO$312,0)),"")</f>
        <v/>
      </c>
    </row>
    <row r="154" spans="1:9" ht="20.25" customHeight="1">
      <c r="A154" s="51">
        <v>7</v>
      </c>
      <c r="B154" s="5" t="str">
        <f t="array" ref="B154">IFERROR(INDEX('Entry Name Listing'!$B$13:$B$312,MATCH(SMALL('Entry Name Listing'!$AO$13:$AO$312,ROW('Entry Name Listing'!$N7)),'Entry Name Listing'!$AO$13:$AO$312,0)),"")</f>
        <v/>
      </c>
      <c r="C154" s="5" t="str">
        <f t="array" ref="C154">IFERROR(INDEX('Entry Name Listing'!$C$13:$C$312,MATCH(SMALL('Entry Name Listing'!$AO$13:$AO$312,ROW('Entry Name Listing'!$N7)),'Entry Name Listing'!$AO$13:$AO$312,0)),"")</f>
        <v/>
      </c>
      <c r="D154" s="5" t="str">
        <f t="array" ref="D154">IFERROR(INDEX('Entry Name Listing'!$D$13:$D$312,MATCH(SMALL('Entry Name Listing'!$AO$13:$AO$312,ROW('Entry Name Listing'!$N7)),'Entry Name Listing'!$AO$13:$AO$312,0)),"")</f>
        <v/>
      </c>
    </row>
    <row r="155" spans="1:9" ht="20.25" customHeight="1">
      <c r="A155" s="51">
        <v>8</v>
      </c>
      <c r="B155" s="5" t="str">
        <f t="array" ref="B155">IFERROR(INDEX('Entry Name Listing'!$B$13:$B$312,MATCH(SMALL('Entry Name Listing'!$AO$13:$AO$312,ROW('Entry Name Listing'!$N8)),'Entry Name Listing'!$AO$13:$AO$312,0)),"")</f>
        <v/>
      </c>
      <c r="C155" s="5" t="str">
        <f t="array" ref="C155">IFERROR(INDEX('Entry Name Listing'!$C$13:$C$312,MATCH(SMALL('Entry Name Listing'!$AO$13:$AO$312,ROW('Entry Name Listing'!$N8)),'Entry Name Listing'!$AO$13:$AO$312,0)),"")</f>
        <v/>
      </c>
      <c r="D155" s="5" t="str">
        <f t="array" ref="D155">IFERROR(INDEX('Entry Name Listing'!$D$13:$D$312,MATCH(SMALL('Entry Name Listing'!$AO$13:$AO$312,ROW('Entry Name Listing'!$N8)),'Entry Name Listing'!$AO$13:$AO$312,0)),"")</f>
        <v/>
      </c>
    </row>
    <row r="156" spans="1:9" ht="20.25" customHeight="1">
      <c r="A156" s="51">
        <v>9</v>
      </c>
      <c r="B156" s="5" t="str">
        <f t="array" ref="B156">IFERROR(INDEX('Entry Name Listing'!$B$13:$B$312,MATCH(SMALL('Entry Name Listing'!$AO$13:$AO$312,ROW('Entry Name Listing'!$N9)),'Entry Name Listing'!$AO$13:$AO$312,0)),"")</f>
        <v/>
      </c>
      <c r="C156" s="5" t="str">
        <f t="array" ref="C156">IFERROR(INDEX('Entry Name Listing'!$C$13:$C$312,MATCH(SMALL('Entry Name Listing'!$AO$13:$AO$312,ROW('Entry Name Listing'!$N9)),'Entry Name Listing'!$AO$13:$AO$312,0)),"")</f>
        <v/>
      </c>
      <c r="D156" s="5" t="str">
        <f t="array" ref="D156">IFERROR(INDEX('Entry Name Listing'!$D$13:$D$312,MATCH(SMALL('Entry Name Listing'!$AO$13:$AO$312,ROW('Entry Name Listing'!$N9)),'Entry Name Listing'!$AO$13:$AO$312,0)),"")</f>
        <v/>
      </c>
    </row>
    <row r="157" spans="1:9" ht="20.25" customHeight="1">
      <c r="A157" s="51">
        <v>10</v>
      </c>
      <c r="B157" s="5" t="str">
        <f t="array" ref="B157">IFERROR(INDEX('Entry Name Listing'!$B$13:$B$312,MATCH(SMALL('Entry Name Listing'!$AO$13:$AO$312,ROW('Entry Name Listing'!$N10)),'Entry Name Listing'!$AO$13:$AO$312,0)),"")</f>
        <v/>
      </c>
      <c r="C157" s="5" t="str">
        <f t="array" ref="C157">IFERROR(INDEX('Entry Name Listing'!$C$13:$C$312,MATCH(SMALL('Entry Name Listing'!$AO$13:$AO$312,ROW('Entry Name Listing'!$N10)),'Entry Name Listing'!$AO$13:$AO$312,0)),"")</f>
        <v/>
      </c>
      <c r="D157" s="5" t="str">
        <f t="array" ref="D157">IFERROR(INDEX('Entry Name Listing'!$D$13:$D$312,MATCH(SMALL('Entry Name Listing'!$AO$13:$AO$312,ROW('Entry Name Listing'!$N10)),'Entry Name Listing'!$AO$13:$AO$312,0)),"")</f>
        <v/>
      </c>
      <c r="I157" s="25"/>
    </row>
    <row r="158" spans="1:9" ht="20.25" customHeight="1">
      <c r="A158" s="51">
        <v>11</v>
      </c>
      <c r="B158" s="5" t="str">
        <f t="array" ref="B158">IFERROR(INDEX('Entry Name Listing'!$B$13:$B$312,MATCH(SMALL('Entry Name Listing'!$AO$13:$AO$312,ROW('Entry Name Listing'!$N11)),'Entry Name Listing'!$AO$13:$AO$312,0)),"")</f>
        <v/>
      </c>
      <c r="C158" s="5" t="str">
        <f t="array" ref="C158">IFERROR(INDEX('Entry Name Listing'!$C$13:$C$312,MATCH(SMALL('Entry Name Listing'!$AO$13:$AO$312,ROW('Entry Name Listing'!$N11)),'Entry Name Listing'!$AO$13:$AO$312,0)),"")</f>
        <v/>
      </c>
      <c r="D158" s="5" t="str">
        <f t="array" ref="D158">IFERROR(INDEX('Entry Name Listing'!$D$13:$D$312,MATCH(SMALL('Entry Name Listing'!$AO$13:$AO$312,ROW('Entry Name Listing'!$N11)),'Entry Name Listing'!$AO$13:$AO$312,0)),"")</f>
        <v/>
      </c>
    </row>
    <row r="159" spans="1:9" ht="20.25" customHeight="1">
      <c r="A159" s="51">
        <v>12</v>
      </c>
      <c r="B159" s="5" t="str">
        <f t="array" ref="B159">IFERROR(INDEX('Entry Name Listing'!$B$13:$B$312,MATCH(SMALL('Entry Name Listing'!$AO$13:$AO$312,ROW('Entry Name Listing'!$N12)),'Entry Name Listing'!$AO$13:$AO$312,0)),"")</f>
        <v/>
      </c>
      <c r="C159" s="5" t="str">
        <f t="array" ref="C159">IFERROR(INDEX('Entry Name Listing'!$C$13:$C$312,MATCH(SMALL('Entry Name Listing'!$AO$13:$AO$312,ROW('Entry Name Listing'!$N12)),'Entry Name Listing'!$AO$13:$AO$312,0)),"")</f>
        <v/>
      </c>
      <c r="D159" s="5" t="str">
        <f t="array" ref="D159">IFERROR(INDEX('Entry Name Listing'!$D$13:$D$312,MATCH(SMALL('Entry Name Listing'!$AO$13:$AO$312,ROW('Entry Name Listing'!$N12)),'Entry Name Listing'!$AO$13:$AO$312,0)),"")</f>
        <v/>
      </c>
    </row>
    <row r="160" spans="1:9" ht="20.25" customHeight="1">
      <c r="A160" s="51">
        <v>13</v>
      </c>
      <c r="B160" s="5" t="str">
        <f t="array" ref="B160">IFERROR(INDEX('Entry Name Listing'!$B$13:$B$312,MATCH(SMALL('Entry Name Listing'!$AO$13:$AO$312,ROW('Entry Name Listing'!$N13)),'Entry Name Listing'!$AO$13:$AO$312,0)),"")</f>
        <v/>
      </c>
      <c r="C160" s="5" t="str">
        <f t="array" ref="C160">IFERROR(INDEX('Entry Name Listing'!$C$13:$C$312,MATCH(SMALL('Entry Name Listing'!$AO$13:$AO$312,ROW('Entry Name Listing'!$N13)),'Entry Name Listing'!$AO$13:$AO$312,0)),"")</f>
        <v/>
      </c>
      <c r="D160" s="5" t="str">
        <f t="array" ref="D160">IFERROR(INDEX('Entry Name Listing'!$D$13:$D$312,MATCH(SMALL('Entry Name Listing'!$AO$13:$AO$312,ROW('Entry Name Listing'!$N13)),'Entry Name Listing'!$AO$13:$AO$312,0)),"")</f>
        <v/>
      </c>
    </row>
    <row r="161" spans="1:4" ht="20.25" customHeight="1">
      <c r="A161" s="51">
        <v>14</v>
      </c>
      <c r="B161" s="5" t="str">
        <f t="array" ref="B161">IFERROR(INDEX('Entry Name Listing'!$B$13:$B$312,MATCH(SMALL('Entry Name Listing'!$AO$13:$AO$312,ROW('Entry Name Listing'!$N14)),'Entry Name Listing'!$AO$13:$AO$312,0)),"")</f>
        <v/>
      </c>
      <c r="C161" s="5" t="str">
        <f t="array" ref="C161">IFERROR(INDEX('Entry Name Listing'!$C$13:$C$312,MATCH(SMALL('Entry Name Listing'!$AO$13:$AO$312,ROW('Entry Name Listing'!$N14)),'Entry Name Listing'!$AO$13:$AO$312,0)),"")</f>
        <v/>
      </c>
      <c r="D161" s="5" t="str">
        <f t="array" ref="D161">IFERROR(INDEX('Entry Name Listing'!$D$13:$D$312,MATCH(SMALL('Entry Name Listing'!$AO$13:$AO$312,ROW('Entry Name Listing'!$N14)),'Entry Name Listing'!$AO$13:$AO$312,0)),"")</f>
        <v/>
      </c>
    </row>
    <row r="162" spans="1:4" ht="20.25" customHeight="1">
      <c r="A162" s="51">
        <v>15</v>
      </c>
      <c r="B162" s="5" t="str">
        <f t="array" ref="B162">IFERROR(INDEX('Entry Name Listing'!$B$13:$B$312,MATCH(SMALL('Entry Name Listing'!$AO$13:$AO$312,ROW('Entry Name Listing'!$N15)),'Entry Name Listing'!$AO$13:$AO$312,0)),"")</f>
        <v/>
      </c>
      <c r="C162" s="5" t="str">
        <f t="array" ref="C162">IFERROR(INDEX('Entry Name Listing'!$C$13:$C$312,MATCH(SMALL('Entry Name Listing'!$AO$13:$AO$312,ROW('Entry Name Listing'!$N15)),'Entry Name Listing'!$AO$13:$AO$312,0)),"")</f>
        <v/>
      </c>
      <c r="D162" s="5" t="str">
        <f t="array" ref="D162">IFERROR(INDEX('Entry Name Listing'!$D$13:$D$312,MATCH(SMALL('Entry Name Listing'!$AO$13:$AO$312,ROW('Entry Name Listing'!$N15)),'Entry Name Listing'!$AO$13:$AO$312,0)),"")</f>
        <v/>
      </c>
    </row>
    <row r="163" spans="1:4" ht="20.25" customHeight="1">
      <c r="A163" s="51">
        <v>16</v>
      </c>
      <c r="B163" s="5" t="str">
        <f t="array" ref="B163">IFERROR(INDEX('Entry Name Listing'!$B$13:$B$312,MATCH(SMALL('Entry Name Listing'!$AO$13:$AO$312,ROW('Entry Name Listing'!$N16)),'Entry Name Listing'!$AO$13:$AO$312,0)),"")</f>
        <v/>
      </c>
      <c r="C163" s="5" t="str">
        <f t="array" ref="C163">IFERROR(INDEX('Entry Name Listing'!$C$13:$C$312,MATCH(SMALL('Entry Name Listing'!$AO$13:$AO$312,ROW('Entry Name Listing'!$N16)),'Entry Name Listing'!$AO$13:$AO$312,0)),"")</f>
        <v/>
      </c>
      <c r="D163" s="5" t="str">
        <f t="array" ref="D163">IFERROR(INDEX('Entry Name Listing'!$D$13:$D$312,MATCH(SMALL('Entry Name Listing'!$AO$13:$AO$312,ROW('Entry Name Listing'!$N16)),'Entry Name Listing'!$AO$13:$AO$312,0)),"")</f>
        <v/>
      </c>
    </row>
    <row r="164" spans="1:4" ht="20.25" customHeight="1">
      <c r="A164" s="51">
        <v>17</v>
      </c>
      <c r="B164" s="5" t="str">
        <f t="array" ref="B164">IFERROR(INDEX('Entry Name Listing'!$B$13:$B$312,MATCH(SMALL('Entry Name Listing'!$AO$13:$AO$312,ROW('Entry Name Listing'!$N17)),'Entry Name Listing'!$AO$13:$AO$312,0)),"")</f>
        <v/>
      </c>
      <c r="C164" s="5" t="str">
        <f t="array" ref="C164">IFERROR(INDEX('Entry Name Listing'!$C$13:$C$312,MATCH(SMALL('Entry Name Listing'!$AO$13:$AO$312,ROW('Entry Name Listing'!$N17)),'Entry Name Listing'!$AO$13:$AO$312,0)),"")</f>
        <v/>
      </c>
      <c r="D164" s="5" t="str">
        <f t="array" ref="D164">IFERROR(INDEX('Entry Name Listing'!$D$13:$D$312,MATCH(SMALL('Entry Name Listing'!$AO$13:$AO$312,ROW('Entry Name Listing'!$N17)),'Entry Name Listing'!$AO$13:$AO$312,0)),"")</f>
        <v/>
      </c>
    </row>
    <row r="165" spans="1:4" ht="20.25" customHeight="1">
      <c r="A165" s="51">
        <v>18</v>
      </c>
      <c r="B165" s="5" t="str">
        <f t="array" ref="B165">IFERROR(INDEX('Entry Name Listing'!$B$13:$B$312,MATCH(SMALL('Entry Name Listing'!$AO$13:$AO$312,ROW('Entry Name Listing'!$N18)),'Entry Name Listing'!$AO$13:$AO$312,0)),"")</f>
        <v/>
      </c>
      <c r="C165" s="5" t="str">
        <f t="array" ref="C165">IFERROR(INDEX('Entry Name Listing'!$C$13:$C$312,MATCH(SMALL('Entry Name Listing'!$AO$13:$AO$312,ROW('Entry Name Listing'!$N18)),'Entry Name Listing'!$AO$13:$AO$312,0)),"")</f>
        <v/>
      </c>
      <c r="D165" s="5" t="str">
        <f t="array" ref="D165">IFERROR(INDEX('Entry Name Listing'!$D$13:$D$312,MATCH(SMALL('Entry Name Listing'!$AO$13:$AO$312,ROW('Entry Name Listing'!$N18)),'Entry Name Listing'!$AO$13:$AO$312,0)),"")</f>
        <v/>
      </c>
    </row>
    <row r="166" spans="1:4" ht="20.25" customHeight="1">
      <c r="A166" s="51">
        <v>19</v>
      </c>
      <c r="B166" s="5" t="str">
        <f t="array" ref="B166">IFERROR(INDEX('Entry Name Listing'!$B$13:$B$312,MATCH(SMALL('Entry Name Listing'!$AO$13:$AO$312,ROW('Entry Name Listing'!$N19)),'Entry Name Listing'!$AO$13:$AO$312,0)),"")</f>
        <v/>
      </c>
      <c r="C166" s="5" t="str">
        <f t="array" ref="C166">IFERROR(INDEX('Entry Name Listing'!$C$13:$C$312,MATCH(SMALL('Entry Name Listing'!$AO$13:$AO$312,ROW('Entry Name Listing'!$N19)),'Entry Name Listing'!$AO$13:$AO$312,0)),"")</f>
        <v/>
      </c>
      <c r="D166" s="5" t="str">
        <f t="array" ref="D166">IFERROR(INDEX('Entry Name Listing'!$D$13:$D$312,MATCH(SMALL('Entry Name Listing'!$AO$13:$AO$312,ROW('Entry Name Listing'!$N19)),'Entry Name Listing'!$AO$13:$AO$312,0)),"")</f>
        <v/>
      </c>
    </row>
    <row r="167" spans="1:4" ht="20.25" customHeight="1">
      <c r="A167" s="51">
        <v>20</v>
      </c>
      <c r="B167" s="5" t="str">
        <f t="array" ref="B167">IFERROR(INDEX('Entry Name Listing'!$B$13:$B$312,MATCH(SMALL('Entry Name Listing'!$AO$13:$AO$312,ROW('Entry Name Listing'!$N20)),'Entry Name Listing'!$AO$13:$AO$312,0)),"")</f>
        <v/>
      </c>
      <c r="C167" s="5" t="str">
        <f t="array" ref="C167">IFERROR(INDEX('Entry Name Listing'!$C$13:$C$312,MATCH(SMALL('Entry Name Listing'!$AO$13:$AO$312,ROW('Entry Name Listing'!$N20)),'Entry Name Listing'!$AO$13:$AO$312,0)),"")</f>
        <v/>
      </c>
      <c r="D167" s="5" t="str">
        <f t="array" ref="D167">IFERROR(INDEX('Entry Name Listing'!$D$13:$D$312,MATCH(SMALL('Entry Name Listing'!$AO$13:$AO$312,ROW('Entry Name Listing'!$N20)),'Entry Name Listing'!$AO$13:$AO$312,0)),"")</f>
        <v/>
      </c>
    </row>
    <row r="168" spans="1:4" ht="13.5" customHeight="1">
      <c r="B168" s="52"/>
      <c r="C168" s="52"/>
      <c r="D168" s="52"/>
    </row>
    <row r="169" spans="1:4" ht="24.75" customHeight="1">
      <c r="A169" s="149" t="s">
        <v>178</v>
      </c>
      <c r="B169" s="129"/>
      <c r="C169" s="45">
        <f>COUNT('Entry Name Listing'!$AS$13:$AS$312)</f>
        <v>0</v>
      </c>
      <c r="D169" s="75"/>
    </row>
    <row r="170" spans="1:4" ht="15" customHeight="1">
      <c r="A170" s="47"/>
      <c r="C170" s="48"/>
      <c r="D170" s="55"/>
    </row>
    <row r="171" spans="1:4" ht="20.25" customHeight="1">
      <c r="A171" s="49" t="s">
        <v>46</v>
      </c>
      <c r="B171" s="49" t="s">
        <v>161</v>
      </c>
      <c r="C171" s="49" t="s">
        <v>162</v>
      </c>
      <c r="D171" s="50" t="s">
        <v>149</v>
      </c>
    </row>
    <row r="172" spans="1:4" ht="20.25" customHeight="1">
      <c r="A172" s="51">
        <v>1</v>
      </c>
      <c r="B172" s="5" t="str">
        <f t="array" ref="B172">IFERROR(INDEX('Entry Name Listing'!$B$13:$B$312,MATCH(SMALL('Entry Name Listing'!$AS$13:$AS$312,ROW('Entry Name Listing'!$N1)),'Entry Name Listing'!$AS$13:$AS$312,0)),"")</f>
        <v/>
      </c>
      <c r="C172" s="5" t="str">
        <f t="array" ref="C172">IFERROR(INDEX('Entry Name Listing'!$C$13:$C$312,MATCH(SMALL('Entry Name Listing'!$AS$13:$AS$312,ROW('Entry Name Listing'!$N1)),'Entry Name Listing'!$AS$13:$AS$312,0)),"")</f>
        <v/>
      </c>
      <c r="D172" s="5" t="str">
        <f t="array" ref="D172">IFERROR(INDEX('Entry Name Listing'!$D$13:$D$312,MATCH(SMALL('Entry Name Listing'!$AS$13:$AS$312,ROW('Entry Name Listing'!$N1)),'Entry Name Listing'!$AS$13:$AS$312,0)),"")</f>
        <v/>
      </c>
    </row>
    <row r="173" spans="1:4" ht="20.25" customHeight="1">
      <c r="A173" s="51">
        <v>2</v>
      </c>
      <c r="B173" s="5" t="str">
        <f t="array" ref="B173">IFERROR(INDEX('Entry Name Listing'!$B$13:$B$312,MATCH(SMALL('Entry Name Listing'!$AS$13:$AS$312,ROW('Entry Name Listing'!$N2)),'Entry Name Listing'!$AS$13:$AS$312,0)),"")</f>
        <v/>
      </c>
      <c r="C173" s="5" t="str">
        <f t="array" ref="C173">IFERROR(INDEX('Entry Name Listing'!$C$13:$C$312,MATCH(SMALL('Entry Name Listing'!$AS$13:$AS$312,ROW('Entry Name Listing'!$N2)),'Entry Name Listing'!$AS$13:$AS$312,0)),"")</f>
        <v/>
      </c>
      <c r="D173" s="5" t="str">
        <f t="array" ref="D173">IFERROR(INDEX('Entry Name Listing'!$D$13:$D$312,MATCH(SMALL('Entry Name Listing'!$AS$13:$AS$312,ROW('Entry Name Listing'!$N2)),'Entry Name Listing'!$AS$13:$AS$312,0)),"")</f>
        <v/>
      </c>
    </row>
    <row r="174" spans="1:4" ht="20.25" customHeight="1">
      <c r="A174" s="51">
        <v>3</v>
      </c>
      <c r="B174" s="5" t="str">
        <f t="array" ref="B174">IFERROR(INDEX('Entry Name Listing'!$B$13:$B$312,MATCH(SMALL('Entry Name Listing'!$AS$13:$AS$312,ROW('Entry Name Listing'!$N3)),'Entry Name Listing'!$AS$13:$AS$312,0)),"")</f>
        <v/>
      </c>
      <c r="C174" s="5" t="str">
        <f t="array" ref="C174">IFERROR(INDEX('Entry Name Listing'!$C$13:$C$312,MATCH(SMALL('Entry Name Listing'!$AS$13:$AS$312,ROW('Entry Name Listing'!$N3)),'Entry Name Listing'!$AS$13:$AS$312,0)),"")</f>
        <v/>
      </c>
      <c r="D174" s="5" t="str">
        <f t="array" ref="D174">IFERROR(INDEX('Entry Name Listing'!$D$13:$D$312,MATCH(SMALL('Entry Name Listing'!$AS$13:$AS$312,ROW('Entry Name Listing'!$N3)),'Entry Name Listing'!$AS$13:$AS$312,0)),"")</f>
        <v/>
      </c>
    </row>
    <row r="175" spans="1:4" ht="20.25" customHeight="1">
      <c r="A175" s="51">
        <v>4</v>
      </c>
      <c r="B175" s="5" t="str">
        <f t="array" ref="B175">IFERROR(INDEX('Entry Name Listing'!$B$13:$B$312,MATCH(SMALL('Entry Name Listing'!$AS$13:$AS$312,ROW('Entry Name Listing'!$N4)),'Entry Name Listing'!$AS$13:$AS$312,0)),"")</f>
        <v/>
      </c>
      <c r="C175" s="5" t="str">
        <f t="array" ref="C175">IFERROR(INDEX('Entry Name Listing'!$C$13:$C$312,MATCH(SMALL('Entry Name Listing'!$AS$13:$AS$312,ROW('Entry Name Listing'!$N4)),'Entry Name Listing'!$AS$13:$AS$312,0)),"")</f>
        <v/>
      </c>
      <c r="D175" s="5" t="str">
        <f t="array" ref="D175">IFERROR(INDEX('Entry Name Listing'!$D$13:$D$312,MATCH(SMALL('Entry Name Listing'!$AS$13:$AS$312,ROW('Entry Name Listing'!$N4)),'Entry Name Listing'!$AS$13:$AS$312,0)),"")</f>
        <v/>
      </c>
    </row>
    <row r="176" spans="1:4" ht="20.25" customHeight="1">
      <c r="A176" s="51">
        <v>5</v>
      </c>
      <c r="B176" s="5" t="str">
        <f t="array" ref="B176">IFERROR(INDEX('Entry Name Listing'!$B$13:$B$312,MATCH(SMALL('Entry Name Listing'!$AS$13:$AS$312,ROW('Entry Name Listing'!$N5)),'Entry Name Listing'!$AS$13:$AS$312,0)),"")</f>
        <v/>
      </c>
      <c r="C176" s="5" t="str">
        <f t="array" ref="C176">IFERROR(INDEX('Entry Name Listing'!$C$13:$C$312,MATCH(SMALL('Entry Name Listing'!$AS$13:$AS$312,ROW('Entry Name Listing'!$N5)),'Entry Name Listing'!$AS$13:$AS$312,0)),"")</f>
        <v/>
      </c>
      <c r="D176" s="5" t="str">
        <f t="array" ref="D176">IFERROR(INDEX('Entry Name Listing'!$D$13:$D$312,MATCH(SMALL('Entry Name Listing'!$AS$13:$AS$312,ROW('Entry Name Listing'!$N5)),'Entry Name Listing'!$AS$13:$AS$312,0)),"")</f>
        <v/>
      </c>
    </row>
    <row r="177" spans="1:9" ht="20.25" customHeight="1">
      <c r="A177" s="51">
        <v>6</v>
      </c>
      <c r="B177" s="5" t="str">
        <f t="array" ref="B177">IFERROR(INDEX('Entry Name Listing'!$B$13:$B$312,MATCH(SMALL('Entry Name Listing'!$AS$13:$AS$312,ROW('Entry Name Listing'!$N6)),'Entry Name Listing'!$AS$13:$AS$312,0)),"")</f>
        <v/>
      </c>
      <c r="C177" s="5" t="str">
        <f t="array" ref="C177">IFERROR(INDEX('Entry Name Listing'!$C$13:$C$312,MATCH(SMALL('Entry Name Listing'!$AS$13:$AS$312,ROW('Entry Name Listing'!$N6)),'Entry Name Listing'!$AS$13:$AS$312,0)),"")</f>
        <v/>
      </c>
      <c r="D177" s="5" t="str">
        <f t="array" ref="D177">IFERROR(INDEX('Entry Name Listing'!$D$13:$D$312,MATCH(SMALL('Entry Name Listing'!$AS$13:$AS$312,ROW('Entry Name Listing'!$N6)),'Entry Name Listing'!$AS$13:$AS$312,0)),"")</f>
        <v/>
      </c>
    </row>
    <row r="178" spans="1:9" ht="20.25" customHeight="1">
      <c r="A178" s="51">
        <v>7</v>
      </c>
      <c r="B178" s="5" t="str">
        <f t="array" ref="B178">IFERROR(INDEX('Entry Name Listing'!$B$13:$B$312,MATCH(SMALL('Entry Name Listing'!$AS$13:$AS$312,ROW('Entry Name Listing'!$N7)),'Entry Name Listing'!$AS$13:$AS$312,0)),"")</f>
        <v/>
      </c>
      <c r="C178" s="5" t="str">
        <f t="array" ref="C178">IFERROR(INDEX('Entry Name Listing'!$C$13:$C$312,MATCH(SMALL('Entry Name Listing'!$AS$13:$AS$312,ROW('Entry Name Listing'!$N7)),'Entry Name Listing'!$AS$13:$AS$312,0)),"")</f>
        <v/>
      </c>
      <c r="D178" s="5" t="str">
        <f t="array" ref="D178">IFERROR(INDEX('Entry Name Listing'!$D$13:$D$312,MATCH(SMALL('Entry Name Listing'!$AS$13:$AS$312,ROW('Entry Name Listing'!$N7)),'Entry Name Listing'!$AS$13:$AS$312,0)),"")</f>
        <v/>
      </c>
    </row>
    <row r="179" spans="1:9" ht="20.25" customHeight="1">
      <c r="A179" s="51">
        <v>8</v>
      </c>
      <c r="B179" s="5" t="str">
        <f t="array" ref="B179">IFERROR(INDEX('Entry Name Listing'!$B$13:$B$312,MATCH(SMALL('Entry Name Listing'!$AS$13:$AS$312,ROW('Entry Name Listing'!$N8)),'Entry Name Listing'!$AS$13:$AS$312,0)),"")</f>
        <v/>
      </c>
      <c r="C179" s="5" t="str">
        <f t="array" ref="C179">IFERROR(INDEX('Entry Name Listing'!$C$13:$C$312,MATCH(SMALL('Entry Name Listing'!$AS$13:$AS$312,ROW('Entry Name Listing'!$N8)),'Entry Name Listing'!$AS$13:$AS$312,0)),"")</f>
        <v/>
      </c>
      <c r="D179" s="5" t="str">
        <f t="array" ref="D179">IFERROR(INDEX('Entry Name Listing'!$D$13:$D$312,MATCH(SMALL('Entry Name Listing'!$AS$13:$AS$312,ROW('Entry Name Listing'!$N8)),'Entry Name Listing'!$AS$13:$AS$312,0)),"")</f>
        <v/>
      </c>
    </row>
    <row r="180" spans="1:9" ht="20.25" customHeight="1">
      <c r="A180" s="51">
        <v>9</v>
      </c>
      <c r="B180" s="5" t="str">
        <f t="array" ref="B180">IFERROR(INDEX('Entry Name Listing'!$B$13:$B$312,MATCH(SMALL('Entry Name Listing'!$AS$13:$AS$312,ROW('Entry Name Listing'!$N9)),'Entry Name Listing'!$AS$13:$AS$312,0)),"")</f>
        <v/>
      </c>
      <c r="C180" s="5" t="str">
        <f t="array" ref="C180">IFERROR(INDEX('Entry Name Listing'!$C$13:$C$312,MATCH(SMALL('Entry Name Listing'!$AS$13:$AS$312,ROW('Entry Name Listing'!$N9)),'Entry Name Listing'!$AS$13:$AS$312,0)),"")</f>
        <v/>
      </c>
      <c r="D180" s="5" t="str">
        <f t="array" ref="D180">IFERROR(INDEX('Entry Name Listing'!$D$13:$D$312,MATCH(SMALL('Entry Name Listing'!$AS$13:$AS$312,ROW('Entry Name Listing'!$N9)),'Entry Name Listing'!$AS$13:$AS$312,0)),"")</f>
        <v/>
      </c>
    </row>
    <row r="181" spans="1:9" ht="20.25" customHeight="1">
      <c r="A181" s="51">
        <v>10</v>
      </c>
      <c r="B181" s="5" t="str">
        <f t="array" ref="B181">IFERROR(INDEX('Entry Name Listing'!$B$13:$B$312,MATCH(SMALL('Entry Name Listing'!$AS$13:$AS$312,ROW('Entry Name Listing'!$N10)),'Entry Name Listing'!$AS$13:$AS$312,0)),"")</f>
        <v/>
      </c>
      <c r="C181" s="5" t="str">
        <f t="array" ref="C181">IFERROR(INDEX('Entry Name Listing'!$C$13:$C$312,MATCH(SMALL('Entry Name Listing'!$AS$13:$AS$312,ROW('Entry Name Listing'!$N10)),'Entry Name Listing'!$AS$13:$AS$312,0)),"")</f>
        <v/>
      </c>
      <c r="D181" s="5" t="str">
        <f t="array" ref="D181">IFERROR(INDEX('Entry Name Listing'!$D$13:$D$312,MATCH(SMALL('Entry Name Listing'!$AS$13:$AS$312,ROW('Entry Name Listing'!$N10)),'Entry Name Listing'!$AS$13:$AS$312,0)),"")</f>
        <v/>
      </c>
      <c r="I181" s="25"/>
    </row>
    <row r="182" spans="1:9" ht="20.25" customHeight="1">
      <c r="A182" s="51">
        <v>11</v>
      </c>
      <c r="B182" s="5" t="str">
        <f t="array" ref="B182">IFERROR(INDEX('Entry Name Listing'!$B$13:$B$312,MATCH(SMALL('Entry Name Listing'!$AS$13:$AS$312,ROW('Entry Name Listing'!$N11)),'Entry Name Listing'!$AS$13:$AS$312,0)),"")</f>
        <v/>
      </c>
      <c r="C182" s="5" t="str">
        <f t="array" ref="C182">IFERROR(INDEX('Entry Name Listing'!$C$13:$C$312,MATCH(SMALL('Entry Name Listing'!$AS$13:$AS$312,ROW('Entry Name Listing'!$N11)),'Entry Name Listing'!$AS$13:$AS$312,0)),"")</f>
        <v/>
      </c>
      <c r="D182" s="5" t="str">
        <f t="array" ref="D182">IFERROR(INDEX('Entry Name Listing'!$D$13:$D$312,MATCH(SMALL('Entry Name Listing'!$AS$13:$AS$312,ROW('Entry Name Listing'!$N11)),'Entry Name Listing'!$AS$13:$AS$312,0)),"")</f>
        <v/>
      </c>
    </row>
    <row r="183" spans="1:9" ht="20.25" customHeight="1">
      <c r="A183" s="51">
        <v>12</v>
      </c>
      <c r="B183" s="5" t="str">
        <f t="array" ref="B183">IFERROR(INDEX('Entry Name Listing'!$B$13:$B$312,MATCH(SMALL('Entry Name Listing'!$AS$13:$AS$312,ROW('Entry Name Listing'!$N12)),'Entry Name Listing'!$AS$13:$AS$312,0)),"")</f>
        <v/>
      </c>
      <c r="C183" s="5" t="str">
        <f t="array" ref="C183">IFERROR(INDEX('Entry Name Listing'!$C$13:$C$312,MATCH(SMALL('Entry Name Listing'!$AS$13:$AS$312,ROW('Entry Name Listing'!$N12)),'Entry Name Listing'!$AS$13:$AS$312,0)),"")</f>
        <v/>
      </c>
      <c r="D183" s="5" t="str">
        <f t="array" ref="D183">IFERROR(INDEX('Entry Name Listing'!$D$13:$D$312,MATCH(SMALL('Entry Name Listing'!$AS$13:$AS$312,ROW('Entry Name Listing'!$N12)),'Entry Name Listing'!$AS$13:$AS$312,0)),"")</f>
        <v/>
      </c>
    </row>
    <row r="184" spans="1:9" ht="20.25" customHeight="1">
      <c r="A184" s="51">
        <v>13</v>
      </c>
      <c r="B184" s="5" t="str">
        <f t="array" ref="B184">IFERROR(INDEX('Entry Name Listing'!$B$13:$B$312,MATCH(SMALL('Entry Name Listing'!$AS$13:$AS$312,ROW('Entry Name Listing'!$N13)),'Entry Name Listing'!$AS$13:$AS$312,0)),"")</f>
        <v/>
      </c>
      <c r="C184" s="5" t="str">
        <f t="array" ref="C184">IFERROR(INDEX('Entry Name Listing'!$C$13:$C$312,MATCH(SMALL('Entry Name Listing'!$AS$13:$AS$312,ROW('Entry Name Listing'!$N13)),'Entry Name Listing'!$AS$13:$AS$312,0)),"")</f>
        <v/>
      </c>
      <c r="D184" s="5" t="str">
        <f t="array" ref="D184">IFERROR(INDEX('Entry Name Listing'!$D$13:$D$312,MATCH(SMALL('Entry Name Listing'!$AS$13:$AS$312,ROW('Entry Name Listing'!$N13)),'Entry Name Listing'!$AS$13:$AS$312,0)),"")</f>
        <v/>
      </c>
    </row>
    <row r="185" spans="1:9" ht="20.25" customHeight="1">
      <c r="A185" s="51">
        <v>14</v>
      </c>
      <c r="B185" s="5" t="str">
        <f t="array" ref="B185">IFERROR(INDEX('Entry Name Listing'!$B$13:$B$312,MATCH(SMALL('Entry Name Listing'!$AS$13:$AS$312,ROW('Entry Name Listing'!$N14)),'Entry Name Listing'!$AS$13:$AS$312,0)),"")</f>
        <v/>
      </c>
      <c r="C185" s="5" t="str">
        <f t="array" ref="C185">IFERROR(INDEX('Entry Name Listing'!$C$13:$C$312,MATCH(SMALL('Entry Name Listing'!$AS$13:$AS$312,ROW('Entry Name Listing'!$N14)),'Entry Name Listing'!$AS$13:$AS$312,0)),"")</f>
        <v/>
      </c>
      <c r="D185" s="5" t="str">
        <f t="array" ref="D185">IFERROR(INDEX('Entry Name Listing'!$D$13:$D$312,MATCH(SMALL('Entry Name Listing'!$AS$13:$AS$312,ROW('Entry Name Listing'!$N14)),'Entry Name Listing'!$AS$13:$AS$312,0)),"")</f>
        <v/>
      </c>
    </row>
    <row r="186" spans="1:9" ht="20.25" customHeight="1">
      <c r="A186" s="51">
        <v>15</v>
      </c>
      <c r="B186" s="5" t="str">
        <f t="array" ref="B186">IFERROR(INDEX('Entry Name Listing'!$B$13:$B$312,MATCH(SMALL('Entry Name Listing'!$AS$13:$AS$312,ROW('Entry Name Listing'!$N15)),'Entry Name Listing'!$AS$13:$AS$312,0)),"")</f>
        <v/>
      </c>
      <c r="C186" s="5" t="str">
        <f t="array" ref="C186">IFERROR(INDEX('Entry Name Listing'!$C$13:$C$312,MATCH(SMALL('Entry Name Listing'!$AS$13:$AS$312,ROW('Entry Name Listing'!$N15)),'Entry Name Listing'!$AS$13:$AS$312,0)),"")</f>
        <v/>
      </c>
      <c r="D186" s="5" t="str">
        <f t="array" ref="D186">IFERROR(INDEX('Entry Name Listing'!$D$13:$D$312,MATCH(SMALL('Entry Name Listing'!$AS$13:$AS$312,ROW('Entry Name Listing'!$N15)),'Entry Name Listing'!$AS$13:$AS$312,0)),"")</f>
        <v/>
      </c>
    </row>
    <row r="187" spans="1:9" ht="20.25" customHeight="1">
      <c r="A187" s="51">
        <v>16</v>
      </c>
      <c r="B187" s="5" t="str">
        <f t="array" ref="B187">IFERROR(INDEX('Entry Name Listing'!$B$13:$B$312,MATCH(SMALL('Entry Name Listing'!$AS$13:$AS$312,ROW('Entry Name Listing'!$N16)),'Entry Name Listing'!$AS$13:$AS$312,0)),"")</f>
        <v/>
      </c>
      <c r="C187" s="5" t="str">
        <f t="array" ref="C187">IFERROR(INDEX('Entry Name Listing'!$C$13:$C$312,MATCH(SMALL('Entry Name Listing'!$AS$13:$AS$312,ROW('Entry Name Listing'!$N16)),'Entry Name Listing'!$AS$13:$AS$312,0)),"")</f>
        <v/>
      </c>
      <c r="D187" s="5" t="str">
        <f t="array" ref="D187">IFERROR(INDEX('Entry Name Listing'!$D$13:$D$312,MATCH(SMALL('Entry Name Listing'!$AS$13:$AS$312,ROW('Entry Name Listing'!$N16)),'Entry Name Listing'!$AS$13:$AS$312,0)),"")</f>
        <v/>
      </c>
    </row>
    <row r="188" spans="1:9" ht="20.25" customHeight="1">
      <c r="A188" s="51">
        <v>17</v>
      </c>
      <c r="B188" s="5" t="str">
        <f t="array" ref="B188">IFERROR(INDEX('Entry Name Listing'!$B$13:$B$312,MATCH(SMALL('Entry Name Listing'!$AS$13:$AS$312,ROW('Entry Name Listing'!$N17)),'Entry Name Listing'!$AS$13:$AS$312,0)),"")</f>
        <v/>
      </c>
      <c r="C188" s="5" t="str">
        <f t="array" ref="C188">IFERROR(INDEX('Entry Name Listing'!$C$13:$C$312,MATCH(SMALL('Entry Name Listing'!$AS$13:$AS$312,ROW('Entry Name Listing'!$N17)),'Entry Name Listing'!$AS$13:$AS$312,0)),"")</f>
        <v/>
      </c>
      <c r="D188" s="5" t="str">
        <f t="array" ref="D188">IFERROR(INDEX('Entry Name Listing'!$D$13:$D$312,MATCH(SMALL('Entry Name Listing'!$AS$13:$AS$312,ROW('Entry Name Listing'!$N17)),'Entry Name Listing'!$AS$13:$AS$312,0)),"")</f>
        <v/>
      </c>
    </row>
    <row r="189" spans="1:9" ht="20.25" customHeight="1">
      <c r="A189" s="51">
        <v>18</v>
      </c>
      <c r="B189" s="5" t="str">
        <f t="array" ref="B189">IFERROR(INDEX('Entry Name Listing'!$B$13:$B$312,MATCH(SMALL('Entry Name Listing'!$AS$13:$AS$312,ROW('Entry Name Listing'!$N18)),'Entry Name Listing'!$AS$13:$AS$312,0)),"")</f>
        <v/>
      </c>
      <c r="C189" s="5" t="str">
        <f t="array" ref="C189">IFERROR(INDEX('Entry Name Listing'!$C$13:$C$312,MATCH(SMALL('Entry Name Listing'!$AS$13:$AS$312,ROW('Entry Name Listing'!$N18)),'Entry Name Listing'!$AS$13:$AS$312,0)),"")</f>
        <v/>
      </c>
      <c r="D189" s="5" t="str">
        <f t="array" ref="D189">IFERROR(INDEX('Entry Name Listing'!$D$13:$D$312,MATCH(SMALL('Entry Name Listing'!$AS$13:$AS$312,ROW('Entry Name Listing'!$N18)),'Entry Name Listing'!$AS$13:$AS$312,0)),"")</f>
        <v/>
      </c>
    </row>
    <row r="190" spans="1:9" ht="20.25" customHeight="1">
      <c r="A190" s="51">
        <v>19</v>
      </c>
      <c r="B190" s="5" t="str">
        <f t="array" ref="B190">IFERROR(INDEX('Entry Name Listing'!$B$13:$B$312,MATCH(SMALL('Entry Name Listing'!$AS$13:$AS$312,ROW('Entry Name Listing'!$N19)),'Entry Name Listing'!$AS$13:$AS$312,0)),"")</f>
        <v/>
      </c>
      <c r="C190" s="5" t="str">
        <f t="array" ref="C190">IFERROR(INDEX('Entry Name Listing'!$C$13:$C$312,MATCH(SMALL('Entry Name Listing'!$AS$13:$AS$312,ROW('Entry Name Listing'!$N19)),'Entry Name Listing'!$AS$13:$AS$312,0)),"")</f>
        <v/>
      </c>
      <c r="D190" s="5" t="str">
        <f t="array" ref="D190">IFERROR(INDEX('Entry Name Listing'!$D$13:$D$312,MATCH(SMALL('Entry Name Listing'!$AS$13:$AS$312,ROW('Entry Name Listing'!$N19)),'Entry Name Listing'!$AS$13:$AS$312,0)),"")</f>
        <v/>
      </c>
    </row>
    <row r="191" spans="1:9" ht="20.25" customHeight="1">
      <c r="A191" s="51">
        <v>20</v>
      </c>
      <c r="B191" s="5" t="str">
        <f t="array" ref="B191">IFERROR(INDEX('Entry Name Listing'!$B$13:$B$312,MATCH(SMALL('Entry Name Listing'!$AS$13:$AS$312,ROW('Entry Name Listing'!$N20)),'Entry Name Listing'!$AS$13:$AS$312,0)),"")</f>
        <v/>
      </c>
      <c r="C191" s="5" t="str">
        <f t="array" ref="C191">IFERROR(INDEX('Entry Name Listing'!$C$13:$C$312,MATCH(SMALL('Entry Name Listing'!$AS$13:$AS$312,ROW('Entry Name Listing'!$N20)),'Entry Name Listing'!$AS$13:$AS$312,0)),"")</f>
        <v/>
      </c>
      <c r="D191" s="5" t="str">
        <f t="array" ref="D191">IFERROR(INDEX('Entry Name Listing'!$D$13:$D$312,MATCH(SMALL('Entry Name Listing'!$AS$13:$AS$312,ROW('Entry Name Listing'!$N20)),'Entry Name Listing'!$AS$13:$AS$312,0)),"")</f>
        <v/>
      </c>
    </row>
    <row r="192" spans="1:9" ht="13.5" customHeight="1">
      <c r="B192" s="52"/>
      <c r="C192" s="52"/>
      <c r="D192" s="52"/>
    </row>
    <row r="193" spans="1:9" ht="24.75" customHeight="1">
      <c r="A193" s="149" t="s">
        <v>179</v>
      </c>
      <c r="B193" s="129"/>
      <c r="C193" s="45">
        <f>COUNT('Entry Name Listing'!$AW$13:$AW$312)</f>
        <v>0</v>
      </c>
      <c r="D193" s="75"/>
    </row>
    <row r="194" spans="1:9" ht="15" customHeight="1">
      <c r="A194" s="47"/>
      <c r="C194" s="48"/>
      <c r="D194" s="55"/>
    </row>
    <row r="195" spans="1:9" ht="20.25" customHeight="1">
      <c r="A195" s="49" t="s">
        <v>46</v>
      </c>
      <c r="B195" s="49" t="s">
        <v>161</v>
      </c>
      <c r="C195" s="49" t="s">
        <v>162</v>
      </c>
      <c r="D195" s="50" t="s">
        <v>149</v>
      </c>
    </row>
    <row r="196" spans="1:9" ht="20.25" customHeight="1">
      <c r="A196" s="51">
        <v>1</v>
      </c>
      <c r="B196" s="5" t="str">
        <f t="array" ref="B196">IFERROR(INDEX('Entry Name Listing'!$B$13:$B$312,MATCH(SMALL('Entry Name Listing'!$AW$13:$AW$312,ROW('Entry Name Listing'!$N1)),'Entry Name Listing'!$AW$13:$AW$312,0)),"")</f>
        <v/>
      </c>
      <c r="C196" s="5" t="str">
        <f t="array" ref="C196">IFERROR(INDEX('Entry Name Listing'!$C$13:$C$312,MATCH(SMALL('Entry Name Listing'!$AW$13:$AW$312,ROW('Entry Name Listing'!$N1)),'Entry Name Listing'!$AW$13:$AW$312,0)),"")</f>
        <v/>
      </c>
      <c r="D196" s="5" t="str">
        <f t="array" ref="D196">IFERROR(INDEX('Entry Name Listing'!$D$13:$D$312,MATCH(SMALL('Entry Name Listing'!$AW$13:$AW$312,ROW('Entry Name Listing'!$N1)),'Entry Name Listing'!$AW$13:$AW$312,0)),"")</f>
        <v/>
      </c>
    </row>
    <row r="197" spans="1:9" ht="20.25" customHeight="1">
      <c r="A197" s="51">
        <v>2</v>
      </c>
      <c r="B197" s="5" t="str">
        <f t="array" ref="B197">IFERROR(INDEX('Entry Name Listing'!$B$13:$B$312,MATCH(SMALL('Entry Name Listing'!$AW$13:$AW$312,ROW('Entry Name Listing'!$N2)),'Entry Name Listing'!$AW$13:$AW$312,0)),"")</f>
        <v/>
      </c>
      <c r="C197" s="5" t="str">
        <f t="array" ref="C197">IFERROR(INDEX('Entry Name Listing'!$C$13:$C$312,MATCH(SMALL('Entry Name Listing'!$AW$13:$AW$312,ROW('Entry Name Listing'!$N2)),'Entry Name Listing'!$AW$13:$AW$312,0)),"")</f>
        <v/>
      </c>
      <c r="D197" s="5" t="str">
        <f t="array" ref="D197">IFERROR(INDEX('Entry Name Listing'!$D$13:$D$312,MATCH(SMALL('Entry Name Listing'!$AW$13:$AW$312,ROW('Entry Name Listing'!$N2)),'Entry Name Listing'!$AW$13:$AW$312,0)),"")</f>
        <v/>
      </c>
    </row>
    <row r="198" spans="1:9" ht="20.25" customHeight="1">
      <c r="A198" s="51">
        <v>3</v>
      </c>
      <c r="B198" s="5" t="str">
        <f t="array" ref="B198">IFERROR(INDEX('Entry Name Listing'!$B$13:$B$312,MATCH(SMALL('Entry Name Listing'!$AW$13:$AW$312,ROW('Entry Name Listing'!$N3)),'Entry Name Listing'!$AW$13:$AW$312,0)),"")</f>
        <v/>
      </c>
      <c r="C198" s="5" t="str">
        <f t="array" ref="C198">IFERROR(INDEX('Entry Name Listing'!$C$13:$C$312,MATCH(SMALL('Entry Name Listing'!$AW$13:$AW$312,ROW('Entry Name Listing'!$N3)),'Entry Name Listing'!$AW$13:$AW$312,0)),"")</f>
        <v/>
      </c>
      <c r="D198" s="5" t="str">
        <f t="array" ref="D198">IFERROR(INDEX('Entry Name Listing'!$D$13:$D$312,MATCH(SMALL('Entry Name Listing'!$AW$13:$AW$312,ROW('Entry Name Listing'!$N3)),'Entry Name Listing'!$AW$13:$AW$312,0)),"")</f>
        <v/>
      </c>
    </row>
    <row r="199" spans="1:9" ht="20.25" customHeight="1">
      <c r="A199" s="51">
        <v>4</v>
      </c>
      <c r="B199" s="5" t="str">
        <f t="array" ref="B199">IFERROR(INDEX('Entry Name Listing'!$B$13:$B$312,MATCH(SMALL('Entry Name Listing'!$AW$13:$AW$312,ROW('Entry Name Listing'!$N4)),'Entry Name Listing'!$AW$13:$AW$312,0)),"")</f>
        <v/>
      </c>
      <c r="C199" s="5" t="str">
        <f t="array" ref="C199">IFERROR(INDEX('Entry Name Listing'!$C$13:$C$312,MATCH(SMALL('Entry Name Listing'!$AW$13:$AW$312,ROW('Entry Name Listing'!$N4)),'Entry Name Listing'!$AW$13:$AW$312,0)),"")</f>
        <v/>
      </c>
      <c r="D199" s="5" t="str">
        <f t="array" ref="D199">IFERROR(INDEX('Entry Name Listing'!$D$13:$D$312,MATCH(SMALL('Entry Name Listing'!$AW$13:$AW$312,ROW('Entry Name Listing'!$N4)),'Entry Name Listing'!$AW$13:$AW$312,0)),"")</f>
        <v/>
      </c>
    </row>
    <row r="200" spans="1:9" ht="20.25" customHeight="1">
      <c r="A200" s="51">
        <v>5</v>
      </c>
      <c r="B200" s="5" t="str">
        <f t="array" ref="B200">IFERROR(INDEX('Entry Name Listing'!$B$13:$B$312,MATCH(SMALL('Entry Name Listing'!$AW$13:$AW$312,ROW('Entry Name Listing'!$N5)),'Entry Name Listing'!$AW$13:$AW$312,0)),"")</f>
        <v/>
      </c>
      <c r="C200" s="5" t="str">
        <f t="array" ref="C200">IFERROR(INDEX('Entry Name Listing'!$C$13:$C$312,MATCH(SMALL('Entry Name Listing'!$AW$13:$AW$312,ROW('Entry Name Listing'!$N5)),'Entry Name Listing'!$AW$13:$AW$312,0)),"")</f>
        <v/>
      </c>
      <c r="D200" s="5" t="str">
        <f t="array" ref="D200">IFERROR(INDEX('Entry Name Listing'!$D$13:$D$312,MATCH(SMALL('Entry Name Listing'!$AW$13:$AW$312,ROW('Entry Name Listing'!$N5)),'Entry Name Listing'!$AW$13:$AW$312,0)),"")</f>
        <v/>
      </c>
    </row>
    <row r="201" spans="1:9" ht="20.25" customHeight="1">
      <c r="A201" s="51">
        <v>6</v>
      </c>
      <c r="B201" s="5" t="str">
        <f t="array" ref="B201">IFERROR(INDEX('Entry Name Listing'!$B$13:$B$312,MATCH(SMALL('Entry Name Listing'!$AW$13:$AW$312,ROW('Entry Name Listing'!$N6)),'Entry Name Listing'!$AW$13:$AW$312,0)),"")</f>
        <v/>
      </c>
      <c r="C201" s="5" t="str">
        <f t="array" ref="C201">IFERROR(INDEX('Entry Name Listing'!$C$13:$C$312,MATCH(SMALL('Entry Name Listing'!$AW$13:$AW$312,ROW('Entry Name Listing'!$N6)),'Entry Name Listing'!$AW$13:$AW$312,0)),"")</f>
        <v/>
      </c>
      <c r="D201" s="5" t="str">
        <f t="array" ref="D201">IFERROR(INDEX('Entry Name Listing'!$D$13:$D$312,MATCH(SMALL('Entry Name Listing'!$AW$13:$AW$312,ROW('Entry Name Listing'!$N6)),'Entry Name Listing'!$AW$13:$AW$312,0)),"")</f>
        <v/>
      </c>
    </row>
    <row r="202" spans="1:9" ht="20.25" customHeight="1">
      <c r="A202" s="51">
        <v>7</v>
      </c>
      <c r="B202" s="5" t="str">
        <f t="array" ref="B202">IFERROR(INDEX('Entry Name Listing'!$B$13:$B$312,MATCH(SMALL('Entry Name Listing'!$AW$13:$AW$312,ROW('Entry Name Listing'!$N7)),'Entry Name Listing'!$AW$13:$AW$312,0)),"")</f>
        <v/>
      </c>
      <c r="C202" s="5" t="str">
        <f t="array" ref="C202">IFERROR(INDEX('Entry Name Listing'!$C$13:$C$312,MATCH(SMALL('Entry Name Listing'!$AW$13:$AW$312,ROW('Entry Name Listing'!$N7)),'Entry Name Listing'!$AW$13:$AW$312,0)),"")</f>
        <v/>
      </c>
      <c r="D202" s="5" t="str">
        <f t="array" ref="D202">IFERROR(INDEX('Entry Name Listing'!$D$13:$D$312,MATCH(SMALL('Entry Name Listing'!$AW$13:$AW$312,ROW('Entry Name Listing'!$N7)),'Entry Name Listing'!$AW$13:$AW$312,0)),"")</f>
        <v/>
      </c>
    </row>
    <row r="203" spans="1:9" ht="20.25" customHeight="1">
      <c r="A203" s="51">
        <v>8</v>
      </c>
      <c r="B203" s="5" t="str">
        <f t="array" ref="B203">IFERROR(INDEX('Entry Name Listing'!$B$13:$B$312,MATCH(SMALL('Entry Name Listing'!$AW$13:$AW$312,ROW('Entry Name Listing'!$N8)),'Entry Name Listing'!$AW$13:$AW$312,0)),"")</f>
        <v/>
      </c>
      <c r="C203" s="5" t="str">
        <f t="array" ref="C203">IFERROR(INDEX('Entry Name Listing'!$C$13:$C$312,MATCH(SMALL('Entry Name Listing'!$AW$13:$AW$312,ROW('Entry Name Listing'!$N8)),'Entry Name Listing'!$AW$13:$AW$312,0)),"")</f>
        <v/>
      </c>
      <c r="D203" s="5" t="str">
        <f t="array" ref="D203">IFERROR(INDEX('Entry Name Listing'!$D$13:$D$312,MATCH(SMALL('Entry Name Listing'!$AW$13:$AW$312,ROW('Entry Name Listing'!$N8)),'Entry Name Listing'!$AW$13:$AW$312,0)),"")</f>
        <v/>
      </c>
    </row>
    <row r="204" spans="1:9" ht="20.25" customHeight="1">
      <c r="A204" s="51">
        <v>9</v>
      </c>
      <c r="B204" s="5" t="str">
        <f t="array" ref="B204">IFERROR(INDEX('Entry Name Listing'!$B$13:$B$312,MATCH(SMALL('Entry Name Listing'!$AW$13:$AW$312,ROW('Entry Name Listing'!$N9)),'Entry Name Listing'!$AW$13:$AW$312,0)),"")</f>
        <v/>
      </c>
      <c r="C204" s="5" t="str">
        <f t="array" ref="C204">IFERROR(INDEX('Entry Name Listing'!$C$13:$C$312,MATCH(SMALL('Entry Name Listing'!$AW$13:$AW$312,ROW('Entry Name Listing'!$N9)),'Entry Name Listing'!$AW$13:$AW$312,0)),"")</f>
        <v/>
      </c>
      <c r="D204" s="5" t="str">
        <f t="array" ref="D204">IFERROR(INDEX('Entry Name Listing'!$D$13:$D$312,MATCH(SMALL('Entry Name Listing'!$AW$13:$AW$312,ROW('Entry Name Listing'!$N9)),'Entry Name Listing'!$AW$13:$AW$312,0)),"")</f>
        <v/>
      </c>
    </row>
    <row r="205" spans="1:9" ht="20.25" customHeight="1">
      <c r="A205" s="51">
        <v>10</v>
      </c>
      <c r="B205" s="5" t="str">
        <f t="array" ref="B205">IFERROR(INDEX('Entry Name Listing'!$B$13:$B$312,MATCH(SMALL('Entry Name Listing'!$AW$13:$AW$312,ROW('Entry Name Listing'!$N10)),'Entry Name Listing'!$AW$13:$AW$312,0)),"")</f>
        <v/>
      </c>
      <c r="C205" s="5" t="str">
        <f t="array" ref="C205">IFERROR(INDEX('Entry Name Listing'!$C$13:$C$312,MATCH(SMALL('Entry Name Listing'!$AW$13:$AW$312,ROW('Entry Name Listing'!$N10)),'Entry Name Listing'!$AW$13:$AW$312,0)),"")</f>
        <v/>
      </c>
      <c r="D205" s="5" t="str">
        <f t="array" ref="D205">IFERROR(INDEX('Entry Name Listing'!$D$13:$D$312,MATCH(SMALL('Entry Name Listing'!$AW$13:$AW$312,ROW('Entry Name Listing'!$N10)),'Entry Name Listing'!$AW$13:$AW$312,0)),"")</f>
        <v/>
      </c>
      <c r="I205" s="25"/>
    </row>
    <row r="206" spans="1:9" ht="20.25" customHeight="1">
      <c r="A206" s="51">
        <v>11</v>
      </c>
      <c r="B206" s="5" t="str">
        <f t="array" ref="B206">IFERROR(INDEX('Entry Name Listing'!$B$13:$B$312,MATCH(SMALL('Entry Name Listing'!$AW$13:$AW$312,ROW('Entry Name Listing'!$N11)),'Entry Name Listing'!$AW$13:$AW$312,0)),"")</f>
        <v/>
      </c>
      <c r="C206" s="5" t="str">
        <f t="array" ref="C206">IFERROR(INDEX('Entry Name Listing'!$C$13:$C$312,MATCH(SMALL('Entry Name Listing'!$AW$13:$AW$312,ROW('Entry Name Listing'!$N11)),'Entry Name Listing'!$AW$13:$AW$312,0)),"")</f>
        <v/>
      </c>
      <c r="D206" s="5" t="str">
        <f t="array" ref="D206">IFERROR(INDEX('Entry Name Listing'!$D$13:$D$312,MATCH(SMALL('Entry Name Listing'!$AW$13:$AW$312,ROW('Entry Name Listing'!$N11)),'Entry Name Listing'!$AW$13:$AW$312,0)),"")</f>
        <v/>
      </c>
    </row>
    <row r="207" spans="1:9" ht="20.25" customHeight="1">
      <c r="A207" s="51">
        <v>12</v>
      </c>
      <c r="B207" s="5" t="str">
        <f t="array" ref="B207">IFERROR(INDEX('Entry Name Listing'!$B$13:$B$312,MATCH(SMALL('Entry Name Listing'!$AW$13:$AW$312,ROW('Entry Name Listing'!$N12)),'Entry Name Listing'!$AW$13:$AW$312,0)),"")</f>
        <v/>
      </c>
      <c r="C207" s="5" t="str">
        <f t="array" ref="C207">IFERROR(INDEX('Entry Name Listing'!$C$13:$C$312,MATCH(SMALL('Entry Name Listing'!$AW$13:$AW$312,ROW('Entry Name Listing'!$N12)),'Entry Name Listing'!$AW$13:$AW$312,0)),"")</f>
        <v/>
      </c>
      <c r="D207" s="5" t="str">
        <f t="array" ref="D207">IFERROR(INDEX('Entry Name Listing'!$D$13:$D$312,MATCH(SMALL('Entry Name Listing'!$AW$13:$AW$312,ROW('Entry Name Listing'!$N12)),'Entry Name Listing'!$AW$13:$AW$312,0)),"")</f>
        <v/>
      </c>
    </row>
    <row r="208" spans="1:9" ht="20.25" customHeight="1">
      <c r="A208" s="51">
        <v>13</v>
      </c>
      <c r="B208" s="5" t="str">
        <f t="array" ref="B208">IFERROR(INDEX('Entry Name Listing'!$B$13:$B$312,MATCH(SMALL('Entry Name Listing'!$AW$13:$AW$312,ROW('Entry Name Listing'!$N13)),'Entry Name Listing'!$AW$13:$AW$312,0)),"")</f>
        <v/>
      </c>
      <c r="C208" s="5" t="str">
        <f t="array" ref="C208">IFERROR(INDEX('Entry Name Listing'!$C$13:$C$312,MATCH(SMALL('Entry Name Listing'!$AW$13:$AW$312,ROW('Entry Name Listing'!$N13)),'Entry Name Listing'!$AW$13:$AW$312,0)),"")</f>
        <v/>
      </c>
      <c r="D208" s="5" t="str">
        <f t="array" ref="D208">IFERROR(INDEX('Entry Name Listing'!$D$13:$D$312,MATCH(SMALL('Entry Name Listing'!$AW$13:$AW$312,ROW('Entry Name Listing'!$N13)),'Entry Name Listing'!$AW$13:$AW$312,0)),"")</f>
        <v/>
      </c>
    </row>
    <row r="209" spans="1:4" ht="20.25" customHeight="1">
      <c r="A209" s="51">
        <v>14</v>
      </c>
      <c r="B209" s="5" t="str">
        <f t="array" ref="B209">IFERROR(INDEX('Entry Name Listing'!$B$13:$B$312,MATCH(SMALL('Entry Name Listing'!$AW$13:$AW$312,ROW('Entry Name Listing'!$N14)),'Entry Name Listing'!$AW$13:$AW$312,0)),"")</f>
        <v/>
      </c>
      <c r="C209" s="5" t="str">
        <f t="array" ref="C209">IFERROR(INDEX('Entry Name Listing'!$C$13:$C$312,MATCH(SMALL('Entry Name Listing'!$AW$13:$AW$312,ROW('Entry Name Listing'!$N14)),'Entry Name Listing'!$AW$13:$AW$312,0)),"")</f>
        <v/>
      </c>
      <c r="D209" s="5" t="str">
        <f t="array" ref="D209">IFERROR(INDEX('Entry Name Listing'!$D$13:$D$312,MATCH(SMALL('Entry Name Listing'!$AW$13:$AW$312,ROW('Entry Name Listing'!$N14)),'Entry Name Listing'!$AW$13:$AW$312,0)),"")</f>
        <v/>
      </c>
    </row>
    <row r="210" spans="1:4" ht="20.25" customHeight="1">
      <c r="A210" s="51">
        <v>15</v>
      </c>
      <c r="B210" s="5" t="str">
        <f t="array" ref="B210">IFERROR(INDEX('Entry Name Listing'!$B$13:$B$312,MATCH(SMALL('Entry Name Listing'!$AW$13:$AW$312,ROW('Entry Name Listing'!$N15)),'Entry Name Listing'!$AW$13:$AW$312,0)),"")</f>
        <v/>
      </c>
      <c r="C210" s="5" t="str">
        <f t="array" ref="C210">IFERROR(INDEX('Entry Name Listing'!$C$13:$C$312,MATCH(SMALL('Entry Name Listing'!$AW$13:$AW$312,ROW('Entry Name Listing'!$N15)),'Entry Name Listing'!$AW$13:$AW$312,0)),"")</f>
        <v/>
      </c>
      <c r="D210" s="5" t="str">
        <f t="array" ref="D210">IFERROR(INDEX('Entry Name Listing'!$D$13:$D$312,MATCH(SMALL('Entry Name Listing'!$AW$13:$AW$312,ROW('Entry Name Listing'!$N15)),'Entry Name Listing'!$AW$13:$AW$312,0)),"")</f>
        <v/>
      </c>
    </row>
    <row r="211" spans="1:4" ht="20.25" customHeight="1">
      <c r="A211" s="51">
        <v>16</v>
      </c>
      <c r="B211" s="5" t="str">
        <f t="array" ref="B211">IFERROR(INDEX('Entry Name Listing'!$B$13:$B$312,MATCH(SMALL('Entry Name Listing'!$AW$13:$AW$312,ROW('Entry Name Listing'!$N16)),'Entry Name Listing'!$AW$13:$AW$312,0)),"")</f>
        <v/>
      </c>
      <c r="C211" s="5" t="str">
        <f t="array" ref="C211">IFERROR(INDEX('Entry Name Listing'!$C$13:$C$312,MATCH(SMALL('Entry Name Listing'!$AW$13:$AW$312,ROW('Entry Name Listing'!$N16)),'Entry Name Listing'!$AW$13:$AW$312,0)),"")</f>
        <v/>
      </c>
      <c r="D211" s="5" t="str">
        <f t="array" ref="D211">IFERROR(INDEX('Entry Name Listing'!$D$13:$D$312,MATCH(SMALL('Entry Name Listing'!$AW$13:$AW$312,ROW('Entry Name Listing'!$N16)),'Entry Name Listing'!$AW$13:$AW$312,0)),"")</f>
        <v/>
      </c>
    </row>
    <row r="212" spans="1:4" ht="20.25" customHeight="1">
      <c r="A212" s="51">
        <v>17</v>
      </c>
      <c r="B212" s="5" t="str">
        <f t="array" ref="B212">IFERROR(INDEX('Entry Name Listing'!$B$13:$B$312,MATCH(SMALL('Entry Name Listing'!$AW$13:$AW$312,ROW('Entry Name Listing'!$N17)),'Entry Name Listing'!$AW$13:$AW$312,0)),"")</f>
        <v/>
      </c>
      <c r="C212" s="5" t="str">
        <f t="array" ref="C212">IFERROR(INDEX('Entry Name Listing'!$C$13:$C$312,MATCH(SMALL('Entry Name Listing'!$AW$13:$AW$312,ROW('Entry Name Listing'!$N17)),'Entry Name Listing'!$AW$13:$AW$312,0)),"")</f>
        <v/>
      </c>
      <c r="D212" s="5" t="str">
        <f t="array" ref="D212">IFERROR(INDEX('Entry Name Listing'!$D$13:$D$312,MATCH(SMALL('Entry Name Listing'!$AW$13:$AW$312,ROW('Entry Name Listing'!$N17)),'Entry Name Listing'!$AW$13:$AW$312,0)),"")</f>
        <v/>
      </c>
    </row>
    <row r="213" spans="1:4" ht="20.25" customHeight="1">
      <c r="A213" s="51">
        <v>18</v>
      </c>
      <c r="B213" s="5" t="str">
        <f t="array" ref="B213">IFERROR(INDEX('Entry Name Listing'!$B$13:$B$312,MATCH(SMALL('Entry Name Listing'!$AW$13:$AW$312,ROW('Entry Name Listing'!$N18)),'Entry Name Listing'!$AW$13:$AW$312,0)),"")</f>
        <v/>
      </c>
      <c r="C213" s="5" t="str">
        <f t="array" ref="C213">IFERROR(INDEX('Entry Name Listing'!$C$13:$C$312,MATCH(SMALL('Entry Name Listing'!$AW$13:$AW$312,ROW('Entry Name Listing'!$N18)),'Entry Name Listing'!$AW$13:$AW$312,0)),"")</f>
        <v/>
      </c>
      <c r="D213" s="5" t="str">
        <f t="array" ref="D213">IFERROR(INDEX('Entry Name Listing'!$D$13:$D$312,MATCH(SMALL('Entry Name Listing'!$AW$13:$AW$312,ROW('Entry Name Listing'!$N18)),'Entry Name Listing'!$AW$13:$AW$312,0)),"")</f>
        <v/>
      </c>
    </row>
    <row r="214" spans="1:4" ht="20.25" customHeight="1">
      <c r="A214" s="51">
        <v>19</v>
      </c>
      <c r="B214" s="5" t="str">
        <f t="array" ref="B214">IFERROR(INDEX('Entry Name Listing'!$B$13:$B$312,MATCH(SMALL('Entry Name Listing'!$AW$13:$AW$312,ROW('Entry Name Listing'!$N19)),'Entry Name Listing'!$AW$13:$AW$312,0)),"")</f>
        <v/>
      </c>
      <c r="C214" s="5" t="str">
        <f t="array" ref="C214">IFERROR(INDEX('Entry Name Listing'!$C$13:$C$312,MATCH(SMALL('Entry Name Listing'!$AW$13:$AW$312,ROW('Entry Name Listing'!$N19)),'Entry Name Listing'!$AW$13:$AW$312,0)),"")</f>
        <v/>
      </c>
      <c r="D214" s="5" t="str">
        <f t="array" ref="D214">IFERROR(INDEX('Entry Name Listing'!$D$13:$D$312,MATCH(SMALL('Entry Name Listing'!$AW$13:$AW$312,ROW('Entry Name Listing'!$N19)),'Entry Name Listing'!$AW$13:$AW$312,0)),"")</f>
        <v/>
      </c>
    </row>
    <row r="215" spans="1:4" ht="20.25" customHeight="1">
      <c r="A215" s="51">
        <v>20</v>
      </c>
      <c r="B215" s="5" t="str">
        <f t="array" ref="B215">IFERROR(INDEX('Entry Name Listing'!$B$13:$B$312,MATCH(SMALL('Entry Name Listing'!$AW$13:$AW$312,ROW('Entry Name Listing'!$N20)),'Entry Name Listing'!$AW$13:$AW$312,0)),"")</f>
        <v/>
      </c>
      <c r="C215" s="5" t="str">
        <f t="array" ref="C215">IFERROR(INDEX('Entry Name Listing'!$C$13:$C$312,MATCH(SMALL('Entry Name Listing'!$AW$13:$AW$312,ROW('Entry Name Listing'!$N20)),'Entry Name Listing'!$AW$13:$AW$312,0)),"")</f>
        <v/>
      </c>
      <c r="D215" s="5" t="str">
        <f t="array" ref="D215">IFERROR(INDEX('Entry Name Listing'!$D$13:$D$312,MATCH(SMALL('Entry Name Listing'!$AW$13:$AW$312,ROW('Entry Name Listing'!$N20)),'Entry Name Listing'!$AW$13:$AW$312,0)),"")</f>
        <v/>
      </c>
    </row>
    <row r="216" spans="1:4"/>
    <row r="217" spans="1:4"/>
    <row r="218" spans="1:4"/>
    <row r="219" spans="1:4"/>
    <row r="220" spans="1:4" ht="13.5" customHeight="1"/>
    <row r="221" spans="1:4" ht="13.5" customHeight="1"/>
    <row r="222" spans="1:4" ht="13.5" customHeight="1"/>
    <row r="223" spans="1:4" ht="13.5" customHeight="1"/>
    <row r="224" spans="1: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</sheetData>
  <mergeCells count="9">
    <mergeCell ref="A1:B1"/>
    <mergeCell ref="A25:B25"/>
    <mergeCell ref="A169:B169"/>
    <mergeCell ref="A193:B193"/>
    <mergeCell ref="A145:B145"/>
    <mergeCell ref="A97:B97"/>
    <mergeCell ref="A121:B121"/>
    <mergeCell ref="A49:B49"/>
    <mergeCell ref="A73:B73"/>
  </mergeCells>
  <phoneticPr fontId="26"/>
  <printOptions horizontalCentered="1"/>
  <pageMargins left="0.19685039370078741" right="0.19685039370078741" top="0.39370078740157483" bottom="0.39370078740157483" header="0" footer="0"/>
  <pageSetup paperSize="9" scale="72" fitToHeight="4" orientation="portrait" r:id="rId1"/>
  <rowBreaks count="4" manualBreakCount="4">
    <brk id="48" max="16383" man="1"/>
    <brk id="96" max="16383" man="1"/>
    <brk id="144" max="16383" man="1"/>
    <brk id="19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D6E3BC"/>
    <pageSetUpPr fitToPage="1"/>
  </sheetPr>
  <dimension ref="A1:I985"/>
  <sheetViews>
    <sheetView view="pageBreakPreview" zoomScale="115" zoomScaleNormal="100" zoomScaleSheetLayoutView="115" workbookViewId="0">
      <selection sqref="A1:B1"/>
    </sheetView>
  </sheetViews>
  <sheetFormatPr defaultColWidth="14.42578125" defaultRowHeight="15" customHeight="1"/>
  <cols>
    <col min="1" max="1" width="5" customWidth="1"/>
    <col min="2" max="3" width="30.7109375" customWidth="1"/>
    <col min="4" max="4" width="38.7109375" customWidth="1"/>
    <col min="5" max="5" width="6" customWidth="1"/>
    <col min="6" max="24" width="8.7109375" customWidth="1"/>
  </cols>
  <sheetData>
    <row r="1" spans="1:9" ht="24.75" customHeight="1">
      <c r="A1" s="146" t="s">
        <v>180</v>
      </c>
      <c r="B1" s="147"/>
      <c r="C1" s="45">
        <f>COUNT('Entry Name Listing'!$T$13:$T$312)</f>
        <v>0</v>
      </c>
    </row>
    <row r="2" spans="1:9" ht="15" customHeight="1">
      <c r="A2" s="47"/>
      <c r="C2" s="48"/>
    </row>
    <row r="3" spans="1:9" ht="20.25" customHeight="1">
      <c r="A3" s="49" t="s">
        <v>46</v>
      </c>
      <c r="B3" s="49" t="s">
        <v>161</v>
      </c>
      <c r="C3" s="49" t="s">
        <v>162</v>
      </c>
      <c r="D3" s="50" t="s">
        <v>149</v>
      </c>
    </row>
    <row r="4" spans="1:9" ht="20.25" customHeight="1">
      <c r="A4" s="51">
        <v>1</v>
      </c>
      <c r="B4" s="5" t="str">
        <f t="array" ref="B4">IFERROR(INDEX('Entry Name Listing'!$B$13:$B$312,MATCH(SMALL('Entry Name Listing'!$T$13:$T$312,ROW('Entry Name Listing'!$N1)),'Entry Name Listing'!$T$13:$T$312,0)),"")</f>
        <v/>
      </c>
      <c r="C4" s="5" t="str">
        <f t="array" ref="C4">IFERROR(INDEX('Entry Name Listing'!$C$13:$C$312,MATCH(SMALL('Entry Name Listing'!$T$13:$T$312,ROW('Entry Name Listing'!$N1)),'Entry Name Listing'!$T$13:$T$312,0)),"")</f>
        <v/>
      </c>
      <c r="D4" s="5" t="str">
        <f t="array" ref="D4">IFERROR(INDEX('Entry Name Listing'!$D$13:$D$312,MATCH(SMALL('Entry Name Listing'!$T$13:$T$312,ROW('Entry Name Listing'!$N1)),'Entry Name Listing'!$T$13:$T$312,0)),"")</f>
        <v/>
      </c>
    </row>
    <row r="5" spans="1:9" ht="20.25" customHeight="1">
      <c r="A5" s="51">
        <v>2</v>
      </c>
      <c r="B5" s="5" t="str">
        <f t="array" ref="B5">IFERROR(INDEX('Entry Name Listing'!$B$13:$B$312,MATCH(SMALL('Entry Name Listing'!$T$13:$T$312,ROW('Entry Name Listing'!$N2)),'Entry Name Listing'!$T$13:$T$312,0)),"")</f>
        <v/>
      </c>
      <c r="C5" s="5" t="str">
        <f t="array" ref="C5">IFERROR(INDEX('Entry Name Listing'!$C$13:$C$312,MATCH(SMALL('Entry Name Listing'!$T$13:$T$312,ROW('Entry Name Listing'!$N2)),'Entry Name Listing'!$T$13:$T$312,0)),"")</f>
        <v/>
      </c>
      <c r="D5" s="5" t="str">
        <f t="array" ref="D5">IFERROR(INDEX('Entry Name Listing'!$D$13:$D$312,MATCH(SMALL('Entry Name Listing'!$T$13:$T$312,ROW('Entry Name Listing'!$N2)),'Entry Name Listing'!$T$13:$T$312,0)),"")</f>
        <v/>
      </c>
    </row>
    <row r="6" spans="1:9" ht="20.25" customHeight="1">
      <c r="A6" s="51">
        <v>3</v>
      </c>
      <c r="B6" s="5" t="str">
        <f t="array" ref="B6">IFERROR(INDEX('Entry Name Listing'!$B$13:$B$312,MATCH(SMALL('Entry Name Listing'!$T$13:$T$312,ROW('Entry Name Listing'!$N3)),'Entry Name Listing'!$T$13:$T$312,0)),"")</f>
        <v/>
      </c>
      <c r="C6" s="5" t="str">
        <f t="array" ref="C6">IFERROR(INDEX('Entry Name Listing'!$C$13:$C$312,MATCH(SMALL('Entry Name Listing'!$T$13:$T$312,ROW('Entry Name Listing'!$N3)),'Entry Name Listing'!$T$13:$T$312,0)),"")</f>
        <v/>
      </c>
      <c r="D6" s="5" t="str">
        <f t="array" ref="D6">IFERROR(INDEX('Entry Name Listing'!$D$13:$D$312,MATCH(SMALL('Entry Name Listing'!$T$13:$T$312,ROW('Entry Name Listing'!$N3)),'Entry Name Listing'!$T$13:$T$312,0)),"")</f>
        <v/>
      </c>
    </row>
    <row r="7" spans="1:9" ht="20.25" customHeight="1">
      <c r="A7" s="51">
        <v>4</v>
      </c>
      <c r="B7" s="5" t="str">
        <f t="array" ref="B7">IFERROR(INDEX('Entry Name Listing'!$B$13:$B$312,MATCH(SMALL('Entry Name Listing'!$T$13:$T$312,ROW('Entry Name Listing'!$N4)),'Entry Name Listing'!$T$13:$T$312,0)),"")</f>
        <v/>
      </c>
      <c r="C7" s="5" t="str">
        <f t="array" ref="C7">IFERROR(INDEX('Entry Name Listing'!$C$13:$C$312,MATCH(SMALL('Entry Name Listing'!$T$13:$T$312,ROW('Entry Name Listing'!$N4)),'Entry Name Listing'!$T$13:$T$312,0)),"")</f>
        <v/>
      </c>
      <c r="D7" s="5" t="str">
        <f t="array" ref="D7">IFERROR(INDEX('Entry Name Listing'!$D$13:$D$312,MATCH(SMALL('Entry Name Listing'!$T$13:$T$312,ROW('Entry Name Listing'!$N4)),'Entry Name Listing'!$T$13:$T$312,0)),"")</f>
        <v/>
      </c>
    </row>
    <row r="8" spans="1:9" ht="20.25" customHeight="1">
      <c r="A8" s="51">
        <v>5</v>
      </c>
      <c r="B8" s="5" t="str">
        <f t="array" ref="B8">IFERROR(INDEX('Entry Name Listing'!$B$13:$B$312,MATCH(SMALL('Entry Name Listing'!$T$13:$T$312,ROW('Entry Name Listing'!$N5)),'Entry Name Listing'!$T$13:$T$312,0)),"")</f>
        <v/>
      </c>
      <c r="C8" s="5" t="str">
        <f t="array" ref="C8">IFERROR(INDEX('Entry Name Listing'!$C$13:$C$312,MATCH(SMALL('Entry Name Listing'!$T$13:$T$312,ROW('Entry Name Listing'!$N5)),'Entry Name Listing'!$T$13:$T$312,0)),"")</f>
        <v/>
      </c>
      <c r="D8" s="5" t="str">
        <f t="array" ref="D8">IFERROR(INDEX('Entry Name Listing'!$D$13:$D$312,MATCH(SMALL('Entry Name Listing'!$T$13:$T$312,ROW('Entry Name Listing'!$N5)),'Entry Name Listing'!$T$13:$T$312,0)),"")</f>
        <v/>
      </c>
    </row>
    <row r="9" spans="1:9" ht="20.25" customHeight="1">
      <c r="A9" s="51">
        <v>6</v>
      </c>
      <c r="B9" s="5" t="str">
        <f t="array" ref="B9">IFERROR(INDEX('Entry Name Listing'!$B$13:$B$312,MATCH(SMALL('Entry Name Listing'!$T$13:$T$312,ROW('Entry Name Listing'!$N6)),'Entry Name Listing'!$T$13:$T$312,0)),"")</f>
        <v/>
      </c>
      <c r="C9" s="5" t="str">
        <f t="array" ref="C9">IFERROR(INDEX('Entry Name Listing'!$C$13:$C$312,MATCH(SMALL('Entry Name Listing'!$T$13:$T$312,ROW('Entry Name Listing'!$N6)),'Entry Name Listing'!$T$13:$T$312,0)),"")</f>
        <v/>
      </c>
      <c r="D9" s="5" t="str">
        <f t="array" ref="D9">IFERROR(INDEX('Entry Name Listing'!$D$13:$D$312,MATCH(SMALL('Entry Name Listing'!$T$13:$T$312,ROW('Entry Name Listing'!$N6)),'Entry Name Listing'!$T$13:$T$312,0)),"")</f>
        <v/>
      </c>
    </row>
    <row r="10" spans="1:9" ht="20.25" customHeight="1">
      <c r="A10" s="51">
        <v>7</v>
      </c>
      <c r="B10" s="5" t="str">
        <f t="array" ref="B10">IFERROR(INDEX('Entry Name Listing'!$B$13:$B$312,MATCH(SMALL('Entry Name Listing'!$T$13:$T$312,ROW('Entry Name Listing'!$N7)),'Entry Name Listing'!$T$13:$T$312,0)),"")</f>
        <v/>
      </c>
      <c r="C10" s="5" t="str">
        <f t="array" ref="C10">IFERROR(INDEX('Entry Name Listing'!$C$13:$C$312,MATCH(SMALL('Entry Name Listing'!$T$13:$T$312,ROW('Entry Name Listing'!$N7)),'Entry Name Listing'!$T$13:$T$312,0)),"")</f>
        <v/>
      </c>
      <c r="D10" s="5" t="str">
        <f t="array" ref="D10">IFERROR(INDEX('Entry Name Listing'!$D$13:$D$312,MATCH(SMALL('Entry Name Listing'!$T$13:$T$312,ROW('Entry Name Listing'!$N7)),'Entry Name Listing'!$T$13:$T$312,0)),"")</f>
        <v/>
      </c>
    </row>
    <row r="11" spans="1:9" ht="20.25" customHeight="1">
      <c r="A11" s="51">
        <v>8</v>
      </c>
      <c r="B11" s="5" t="str">
        <f t="array" ref="B11">IFERROR(INDEX('Entry Name Listing'!$B$13:$B$312,MATCH(SMALL('Entry Name Listing'!$T$13:$T$312,ROW('Entry Name Listing'!$N8)),'Entry Name Listing'!$T$13:$T$312,0)),"")</f>
        <v/>
      </c>
      <c r="C11" s="5" t="str">
        <f t="array" ref="C11">IFERROR(INDEX('Entry Name Listing'!$C$13:$C$312,MATCH(SMALL('Entry Name Listing'!$T$13:$T$312,ROW('Entry Name Listing'!$N8)),'Entry Name Listing'!$T$13:$T$312,0)),"")</f>
        <v/>
      </c>
      <c r="D11" s="5" t="str">
        <f t="array" ref="D11">IFERROR(INDEX('Entry Name Listing'!$D$13:$D$312,MATCH(SMALL('Entry Name Listing'!$T$13:$T$312,ROW('Entry Name Listing'!$N8)),'Entry Name Listing'!$T$13:$T$312,0)),"")</f>
        <v/>
      </c>
    </row>
    <row r="12" spans="1:9" ht="20.25" customHeight="1">
      <c r="A12" s="51">
        <v>9</v>
      </c>
      <c r="B12" s="5" t="str">
        <f t="array" ref="B12">IFERROR(INDEX('Entry Name Listing'!$B$13:$B$312,MATCH(SMALL('Entry Name Listing'!$T$13:$T$312,ROW('Entry Name Listing'!$N9)),'Entry Name Listing'!$T$13:$T$312,0)),"")</f>
        <v/>
      </c>
      <c r="C12" s="5" t="str">
        <f t="array" ref="C12">IFERROR(INDEX('Entry Name Listing'!$C$13:$C$312,MATCH(SMALL('Entry Name Listing'!$T$13:$T$312,ROW('Entry Name Listing'!$N9)),'Entry Name Listing'!$T$13:$T$312,0)),"")</f>
        <v/>
      </c>
      <c r="D12" s="5" t="str">
        <f t="array" ref="D12">IFERROR(INDEX('Entry Name Listing'!$D$13:$D$312,MATCH(SMALL('Entry Name Listing'!$T$13:$T$312,ROW('Entry Name Listing'!$N9)),'Entry Name Listing'!$T$13:$T$312,0)),"")</f>
        <v/>
      </c>
    </row>
    <row r="13" spans="1:9" ht="20.25" customHeight="1">
      <c r="A13" s="51">
        <v>10</v>
      </c>
      <c r="B13" s="5" t="str">
        <f t="array" ref="B13">IFERROR(INDEX('Entry Name Listing'!$B$13:$B$312,MATCH(SMALL('Entry Name Listing'!$T$13:$T$312,ROW('Entry Name Listing'!$N10)),'Entry Name Listing'!$T$13:$T$312,0)),"")</f>
        <v/>
      </c>
      <c r="C13" s="5" t="str">
        <f t="array" ref="C13">IFERROR(INDEX('Entry Name Listing'!$C$13:$C$312,MATCH(SMALL('Entry Name Listing'!$T$13:$T$312,ROW('Entry Name Listing'!$N10)),'Entry Name Listing'!$T$13:$T$312,0)),"")</f>
        <v/>
      </c>
      <c r="D13" s="5" t="str">
        <f t="array" ref="D13">IFERROR(INDEX('Entry Name Listing'!$D$13:$D$312,MATCH(SMALL('Entry Name Listing'!$T$13:$T$312,ROW('Entry Name Listing'!$N10)),'Entry Name Listing'!$T$13:$T$312,0)),"")</f>
        <v/>
      </c>
      <c r="I13" s="25"/>
    </row>
    <row r="14" spans="1:9" ht="20.25" customHeight="1">
      <c r="A14" s="51">
        <v>11</v>
      </c>
      <c r="B14" s="5" t="str">
        <f t="array" ref="B14">IFERROR(INDEX('Entry Name Listing'!$B$13:$B$312,MATCH(SMALL('Entry Name Listing'!$T$13:$T$312,ROW('Entry Name Listing'!$N11)),'Entry Name Listing'!$T$13:$T$312,0)),"")</f>
        <v/>
      </c>
      <c r="C14" s="5" t="str">
        <f t="array" ref="C14">IFERROR(INDEX('Entry Name Listing'!$C$13:$C$312,MATCH(SMALL('Entry Name Listing'!$T$13:$T$312,ROW('Entry Name Listing'!$N11)),'Entry Name Listing'!$T$13:$T$312,0)),"")</f>
        <v/>
      </c>
      <c r="D14" s="5" t="str">
        <f t="array" ref="D14">IFERROR(INDEX('Entry Name Listing'!$D$13:$D$312,MATCH(SMALL('Entry Name Listing'!$T$13:$T$312,ROW('Entry Name Listing'!$N11)),'Entry Name Listing'!$T$13:$T$312,0)),"")</f>
        <v/>
      </c>
    </row>
    <row r="15" spans="1:9" ht="20.25" customHeight="1">
      <c r="A15" s="51">
        <v>12</v>
      </c>
      <c r="B15" s="5" t="str">
        <f t="array" ref="B15">IFERROR(INDEX('Entry Name Listing'!$B$13:$B$312,MATCH(SMALL('Entry Name Listing'!$T$13:$T$312,ROW('Entry Name Listing'!$N12)),'Entry Name Listing'!$T$13:$T$312,0)),"")</f>
        <v/>
      </c>
      <c r="C15" s="5" t="str">
        <f t="array" ref="C15">IFERROR(INDEX('Entry Name Listing'!$C$13:$C$312,MATCH(SMALL('Entry Name Listing'!$T$13:$T$312,ROW('Entry Name Listing'!$N12)),'Entry Name Listing'!$T$13:$T$312,0)),"")</f>
        <v/>
      </c>
      <c r="D15" s="5" t="str">
        <f t="array" ref="D15">IFERROR(INDEX('Entry Name Listing'!$D$13:$D$312,MATCH(SMALL('Entry Name Listing'!$T$13:$T$312,ROW('Entry Name Listing'!$N12)),'Entry Name Listing'!$T$13:$T$312,0)),"")</f>
        <v/>
      </c>
    </row>
    <row r="16" spans="1:9" ht="20.25" customHeight="1">
      <c r="A16" s="51">
        <v>13</v>
      </c>
      <c r="B16" s="5" t="str">
        <f t="array" ref="B16">IFERROR(INDEX('Entry Name Listing'!$B$13:$B$312,MATCH(SMALL('Entry Name Listing'!$T$13:$T$312,ROW('Entry Name Listing'!$N13)),'Entry Name Listing'!$T$13:$T$312,0)),"")</f>
        <v/>
      </c>
      <c r="C16" s="5" t="str">
        <f t="array" ref="C16">IFERROR(INDEX('Entry Name Listing'!$C$13:$C$312,MATCH(SMALL('Entry Name Listing'!$T$13:$T$312,ROW('Entry Name Listing'!$N13)),'Entry Name Listing'!$T$13:$T$312,0)),"")</f>
        <v/>
      </c>
      <c r="D16" s="5" t="str">
        <f t="array" ref="D16">IFERROR(INDEX('Entry Name Listing'!$D$13:$D$312,MATCH(SMALL('Entry Name Listing'!$T$13:$T$312,ROW('Entry Name Listing'!$N13)),'Entry Name Listing'!$T$13:$T$312,0)),"")</f>
        <v/>
      </c>
    </row>
    <row r="17" spans="1:4" ht="20.25" customHeight="1">
      <c r="A17" s="51">
        <v>14</v>
      </c>
      <c r="B17" s="5" t="str">
        <f t="array" ref="B17">IFERROR(INDEX('Entry Name Listing'!$B$13:$B$312,MATCH(SMALL('Entry Name Listing'!$T$13:$T$312,ROW('Entry Name Listing'!$N14)),'Entry Name Listing'!$T$13:$T$312,0)),"")</f>
        <v/>
      </c>
      <c r="C17" s="5" t="str">
        <f t="array" ref="C17">IFERROR(INDEX('Entry Name Listing'!$C$13:$C$312,MATCH(SMALL('Entry Name Listing'!$T$13:$T$312,ROW('Entry Name Listing'!$N14)),'Entry Name Listing'!$T$13:$T$312,0)),"")</f>
        <v/>
      </c>
      <c r="D17" s="5" t="str">
        <f t="array" ref="D17">IFERROR(INDEX('Entry Name Listing'!$D$13:$D$312,MATCH(SMALL('Entry Name Listing'!$T$13:$T$312,ROW('Entry Name Listing'!$N14)),'Entry Name Listing'!$T$13:$T$312,0)),"")</f>
        <v/>
      </c>
    </row>
    <row r="18" spans="1:4" ht="20.25" customHeight="1">
      <c r="A18" s="51">
        <v>15</v>
      </c>
      <c r="B18" s="5" t="str">
        <f t="array" ref="B18">IFERROR(INDEX('Entry Name Listing'!$B$13:$B$312,MATCH(SMALL('Entry Name Listing'!$T$13:$T$312,ROW('Entry Name Listing'!$N15)),'Entry Name Listing'!$T$13:$T$312,0)),"")</f>
        <v/>
      </c>
      <c r="C18" s="5" t="str">
        <f t="array" ref="C18">IFERROR(INDEX('Entry Name Listing'!$C$13:$C$312,MATCH(SMALL('Entry Name Listing'!$T$13:$T$312,ROW('Entry Name Listing'!$N15)),'Entry Name Listing'!$T$13:$T$312,0)),"")</f>
        <v/>
      </c>
      <c r="D18" s="5" t="str">
        <f t="array" ref="D18">IFERROR(INDEX('Entry Name Listing'!$D$13:$D$312,MATCH(SMALL('Entry Name Listing'!$T$13:$T$312,ROW('Entry Name Listing'!$N15)),'Entry Name Listing'!$T$13:$T$312,0)),"")</f>
        <v/>
      </c>
    </row>
    <row r="19" spans="1:4" ht="20.25" customHeight="1">
      <c r="A19" s="51">
        <v>16</v>
      </c>
      <c r="B19" s="5" t="str">
        <f t="array" ref="B19">IFERROR(INDEX('Entry Name Listing'!$B$13:$B$312,MATCH(SMALL('Entry Name Listing'!$T$13:$T$312,ROW('Entry Name Listing'!$N16)),'Entry Name Listing'!$T$13:$T$312,0)),"")</f>
        <v/>
      </c>
      <c r="C19" s="5" t="str">
        <f t="array" ref="C19">IFERROR(INDEX('Entry Name Listing'!$C$13:$C$312,MATCH(SMALL('Entry Name Listing'!$T$13:$T$312,ROW('Entry Name Listing'!$N16)),'Entry Name Listing'!$T$13:$T$312,0)),"")</f>
        <v/>
      </c>
      <c r="D19" s="5" t="str">
        <f t="array" ref="D19">IFERROR(INDEX('Entry Name Listing'!$D$13:$D$312,MATCH(SMALL('Entry Name Listing'!$T$13:$T$312,ROW('Entry Name Listing'!$N16)),'Entry Name Listing'!$T$13:$T$312,0)),"")</f>
        <v/>
      </c>
    </row>
    <row r="20" spans="1:4" ht="20.25" customHeight="1">
      <c r="A20" s="51">
        <v>17</v>
      </c>
      <c r="B20" s="5" t="str">
        <f t="array" ref="B20">IFERROR(INDEX('Entry Name Listing'!$B$13:$B$312,MATCH(SMALL('Entry Name Listing'!$T$13:$T$312,ROW('Entry Name Listing'!$N17)),'Entry Name Listing'!$T$13:$T$312,0)),"")</f>
        <v/>
      </c>
      <c r="C20" s="5" t="str">
        <f t="array" ref="C20">IFERROR(INDEX('Entry Name Listing'!$C$13:$C$312,MATCH(SMALL('Entry Name Listing'!$T$13:$T$312,ROW('Entry Name Listing'!$N17)),'Entry Name Listing'!$T$13:$T$312,0)),"")</f>
        <v/>
      </c>
      <c r="D20" s="5" t="str">
        <f t="array" ref="D20">IFERROR(INDEX('Entry Name Listing'!$D$13:$D$312,MATCH(SMALL('Entry Name Listing'!$T$13:$T$312,ROW('Entry Name Listing'!$N17)),'Entry Name Listing'!$T$13:$T$312,0)),"")</f>
        <v/>
      </c>
    </row>
    <row r="21" spans="1:4" ht="20.25" customHeight="1">
      <c r="A21" s="51">
        <v>18</v>
      </c>
      <c r="B21" s="5" t="str">
        <f t="array" ref="B21">IFERROR(INDEX('Entry Name Listing'!$B$13:$B$312,MATCH(SMALL('Entry Name Listing'!$T$13:$T$312,ROW('Entry Name Listing'!$N18)),'Entry Name Listing'!$T$13:$T$312,0)),"")</f>
        <v/>
      </c>
      <c r="C21" s="5" t="str">
        <f t="array" ref="C21">IFERROR(INDEX('Entry Name Listing'!$C$13:$C$312,MATCH(SMALL('Entry Name Listing'!$T$13:$T$312,ROW('Entry Name Listing'!$N18)),'Entry Name Listing'!$T$13:$T$312,0)),"")</f>
        <v/>
      </c>
      <c r="D21" s="5" t="str">
        <f t="array" ref="D21">IFERROR(INDEX('Entry Name Listing'!$D$13:$D$312,MATCH(SMALL('Entry Name Listing'!$T$13:$T$312,ROW('Entry Name Listing'!$N18)),'Entry Name Listing'!$T$13:$T$312,0)),"")</f>
        <v/>
      </c>
    </row>
    <row r="22" spans="1:4" ht="20.25" customHeight="1">
      <c r="A22" s="51">
        <v>19</v>
      </c>
      <c r="B22" s="5" t="str">
        <f t="array" ref="B22">IFERROR(INDEX('Entry Name Listing'!$B$13:$B$312,MATCH(SMALL('Entry Name Listing'!$T$13:$T$312,ROW('Entry Name Listing'!$N19)),'Entry Name Listing'!$T$13:$T$312,0)),"")</f>
        <v/>
      </c>
      <c r="C22" s="5" t="str">
        <f t="array" ref="C22">IFERROR(INDEX('Entry Name Listing'!$C$13:$C$312,MATCH(SMALL('Entry Name Listing'!$T$13:$T$312,ROW('Entry Name Listing'!$N19)),'Entry Name Listing'!$T$13:$T$312,0)),"")</f>
        <v/>
      </c>
      <c r="D22" s="5" t="str">
        <f t="array" ref="D22">IFERROR(INDEX('Entry Name Listing'!$D$13:$D$312,MATCH(SMALL('Entry Name Listing'!$T$13:$T$312,ROW('Entry Name Listing'!$N19)),'Entry Name Listing'!$T$13:$T$312,0)),"")</f>
        <v/>
      </c>
    </row>
    <row r="23" spans="1:4" ht="20.25" customHeight="1">
      <c r="A23" s="51">
        <v>20</v>
      </c>
      <c r="B23" s="5" t="str">
        <f t="array" ref="B23">IFERROR(INDEX('Entry Name Listing'!$B$13:$B$312,MATCH(SMALL('Entry Name Listing'!$T$13:$T$312,ROW('Entry Name Listing'!$N20)),'Entry Name Listing'!$T$13:$T$312,0)),"")</f>
        <v/>
      </c>
      <c r="C23" s="5" t="str">
        <f t="array" ref="C23">IFERROR(INDEX('Entry Name Listing'!$C$13:$C$312,MATCH(SMALL('Entry Name Listing'!$T$13:$T$312,ROW('Entry Name Listing'!$N20)),'Entry Name Listing'!$T$13:$T$312,0)),"")</f>
        <v/>
      </c>
      <c r="D23" s="5" t="str">
        <f t="array" ref="D23">IFERROR(INDEX('Entry Name Listing'!$D$13:$D$312,MATCH(SMALL('Entry Name Listing'!$T$13:$T$312,ROW('Entry Name Listing'!$N20)),'Entry Name Listing'!$T$13:$T$312,0)),"")</f>
        <v/>
      </c>
    </row>
    <row r="24" spans="1:4" ht="13.5" customHeight="1">
      <c r="B24" s="52"/>
      <c r="C24" s="52"/>
      <c r="D24" s="52"/>
    </row>
    <row r="25" spans="1:4" ht="24.75" customHeight="1">
      <c r="A25" s="148" t="s">
        <v>181</v>
      </c>
      <c r="B25" s="129"/>
      <c r="C25" s="45">
        <f>COUNT('Entry Name Listing'!$X$13:$X$312)</f>
        <v>0</v>
      </c>
    </row>
    <row r="26" spans="1:4" ht="15" customHeight="1">
      <c r="A26" s="47"/>
      <c r="C26" s="48"/>
    </row>
    <row r="27" spans="1:4" ht="20.25" customHeight="1">
      <c r="A27" s="49" t="s">
        <v>46</v>
      </c>
      <c r="B27" s="49" t="s">
        <v>161</v>
      </c>
      <c r="C27" s="49" t="s">
        <v>162</v>
      </c>
      <c r="D27" s="50" t="s">
        <v>149</v>
      </c>
    </row>
    <row r="28" spans="1:4" ht="20.25" customHeight="1">
      <c r="A28" s="51">
        <v>1</v>
      </c>
      <c r="B28" s="5" t="str">
        <f t="array" ref="B28">IFERROR(INDEX('Entry Name Listing'!$B$13:$B$312,MATCH(SMALL('Entry Name Listing'!$X$13:$X$312,ROW('Entry Name Listing'!$N1)),'Entry Name Listing'!$X$13:$X$312,0)),"")</f>
        <v/>
      </c>
      <c r="C28" s="5" t="str">
        <f t="array" ref="C28">IFERROR(INDEX('Entry Name Listing'!$C$13:$C$312,MATCH(SMALL('Entry Name Listing'!$X$13:$X$312,ROW('Entry Name Listing'!$N1)),'Entry Name Listing'!$X$13:$X$312,0)),"")</f>
        <v/>
      </c>
      <c r="D28" s="5" t="str">
        <f t="array" ref="D28">IFERROR(INDEX('Entry Name Listing'!$D$13:$D$312,MATCH(SMALL('Entry Name Listing'!$X$13:$X$312,ROW('Entry Name Listing'!$N1)),'Entry Name Listing'!$X$13:$X$312,0)),"")</f>
        <v/>
      </c>
    </row>
    <row r="29" spans="1:4" ht="20.25" customHeight="1">
      <c r="A29" s="51">
        <v>2</v>
      </c>
      <c r="B29" s="5" t="str">
        <f t="array" ref="B29">IFERROR(INDEX('Entry Name Listing'!$B$13:$B$312,MATCH(SMALL('Entry Name Listing'!$X$13:$X$312,ROW('Entry Name Listing'!$N2)),'Entry Name Listing'!$X$13:$X$312,0)),"")</f>
        <v/>
      </c>
      <c r="C29" s="5" t="str">
        <f t="array" ref="C29">IFERROR(INDEX('Entry Name Listing'!$C$13:$C$312,MATCH(SMALL('Entry Name Listing'!$X$13:$X$312,ROW('Entry Name Listing'!$N2)),'Entry Name Listing'!$X$13:$X$312,0)),"")</f>
        <v/>
      </c>
      <c r="D29" s="5" t="str">
        <f t="array" ref="D29">IFERROR(INDEX('Entry Name Listing'!$D$13:$D$312,MATCH(SMALL('Entry Name Listing'!$X$13:$X$312,ROW('Entry Name Listing'!$N2)),'Entry Name Listing'!$X$13:$X$312,0)),"")</f>
        <v/>
      </c>
    </row>
    <row r="30" spans="1:4" ht="20.25" customHeight="1">
      <c r="A30" s="51">
        <v>3</v>
      </c>
      <c r="B30" s="5" t="str">
        <f t="array" ref="B30">IFERROR(INDEX('Entry Name Listing'!$B$13:$B$312,MATCH(SMALL('Entry Name Listing'!$X$13:$X$312,ROW('Entry Name Listing'!$N3)),'Entry Name Listing'!$X$13:$X$312,0)),"")</f>
        <v/>
      </c>
      <c r="C30" s="5" t="str">
        <f t="array" ref="C30">IFERROR(INDEX('Entry Name Listing'!$C$13:$C$312,MATCH(SMALL('Entry Name Listing'!$X$13:$X$312,ROW('Entry Name Listing'!$N3)),'Entry Name Listing'!$X$13:$X$312,0)),"")</f>
        <v/>
      </c>
      <c r="D30" s="5" t="str">
        <f t="array" ref="D30">IFERROR(INDEX('Entry Name Listing'!$D$13:$D$312,MATCH(SMALL('Entry Name Listing'!$X$13:$X$312,ROW('Entry Name Listing'!$N3)),'Entry Name Listing'!$X$13:$X$312,0)),"")</f>
        <v/>
      </c>
    </row>
    <row r="31" spans="1:4" ht="20.25" customHeight="1">
      <c r="A31" s="51">
        <v>4</v>
      </c>
      <c r="B31" s="5" t="str">
        <f t="array" ref="B31">IFERROR(INDEX('Entry Name Listing'!$B$13:$B$312,MATCH(SMALL('Entry Name Listing'!$X$13:$X$312,ROW('Entry Name Listing'!$N4)),'Entry Name Listing'!$X$13:$X$312,0)),"")</f>
        <v/>
      </c>
      <c r="C31" s="5" t="str">
        <f t="array" ref="C31">IFERROR(INDEX('Entry Name Listing'!$C$13:$C$312,MATCH(SMALL('Entry Name Listing'!$X$13:$X$312,ROW('Entry Name Listing'!$N4)),'Entry Name Listing'!$X$13:$X$312,0)),"")</f>
        <v/>
      </c>
      <c r="D31" s="5" t="str">
        <f t="array" ref="D31">IFERROR(INDEX('Entry Name Listing'!$D$13:$D$312,MATCH(SMALL('Entry Name Listing'!$X$13:$X$312,ROW('Entry Name Listing'!$N4)),'Entry Name Listing'!$X$13:$X$312,0)),"")</f>
        <v/>
      </c>
    </row>
    <row r="32" spans="1:4" ht="20.25" customHeight="1">
      <c r="A32" s="51">
        <v>5</v>
      </c>
      <c r="B32" s="5" t="str">
        <f t="array" ref="B32">IFERROR(INDEX('Entry Name Listing'!$B$13:$B$312,MATCH(SMALL('Entry Name Listing'!$X$13:$X$312,ROW('Entry Name Listing'!$N5)),'Entry Name Listing'!$X$13:$X$312,0)),"")</f>
        <v/>
      </c>
      <c r="C32" s="5" t="str">
        <f t="array" ref="C32">IFERROR(INDEX('Entry Name Listing'!$C$13:$C$312,MATCH(SMALL('Entry Name Listing'!$X$13:$X$312,ROW('Entry Name Listing'!$N5)),'Entry Name Listing'!$X$13:$X$312,0)),"")</f>
        <v/>
      </c>
      <c r="D32" s="5" t="str">
        <f t="array" ref="D32">IFERROR(INDEX('Entry Name Listing'!$D$13:$D$312,MATCH(SMALL('Entry Name Listing'!$X$13:$X$312,ROW('Entry Name Listing'!$N5)),'Entry Name Listing'!$X$13:$X$312,0)),"")</f>
        <v/>
      </c>
    </row>
    <row r="33" spans="1:9" ht="20.25" customHeight="1">
      <c r="A33" s="51">
        <v>6</v>
      </c>
      <c r="B33" s="5" t="str">
        <f t="array" ref="B33">IFERROR(INDEX('Entry Name Listing'!$B$13:$B$312,MATCH(SMALL('Entry Name Listing'!$X$13:$X$312,ROW('Entry Name Listing'!$N6)),'Entry Name Listing'!$X$13:$X$312,0)),"")</f>
        <v/>
      </c>
      <c r="C33" s="5" t="str">
        <f t="array" ref="C33">IFERROR(INDEX('Entry Name Listing'!$C$13:$C$312,MATCH(SMALL('Entry Name Listing'!$X$13:$X$312,ROW('Entry Name Listing'!$N6)),'Entry Name Listing'!$X$13:$X$312,0)),"")</f>
        <v/>
      </c>
      <c r="D33" s="5" t="str">
        <f t="array" ref="D33">IFERROR(INDEX('Entry Name Listing'!$D$13:$D$312,MATCH(SMALL('Entry Name Listing'!$X$13:$X$312,ROW('Entry Name Listing'!$N6)),'Entry Name Listing'!$X$13:$X$312,0)),"")</f>
        <v/>
      </c>
    </row>
    <row r="34" spans="1:9" ht="20.25" customHeight="1">
      <c r="A34" s="51">
        <v>7</v>
      </c>
      <c r="B34" s="5" t="str">
        <f t="array" ref="B34">IFERROR(INDEX('Entry Name Listing'!$B$13:$B$312,MATCH(SMALL('Entry Name Listing'!$X$13:$X$312,ROW('Entry Name Listing'!$N7)),'Entry Name Listing'!$X$13:$X$312,0)),"")</f>
        <v/>
      </c>
      <c r="C34" s="5" t="str">
        <f t="array" ref="C34">IFERROR(INDEX('Entry Name Listing'!$C$13:$C$312,MATCH(SMALL('Entry Name Listing'!$X$13:$X$312,ROW('Entry Name Listing'!$N7)),'Entry Name Listing'!$X$13:$X$312,0)),"")</f>
        <v/>
      </c>
      <c r="D34" s="5" t="str">
        <f t="array" ref="D34">IFERROR(INDEX('Entry Name Listing'!$D$13:$D$312,MATCH(SMALL('Entry Name Listing'!$X$13:$X$312,ROW('Entry Name Listing'!$N7)),'Entry Name Listing'!$X$13:$X$312,0)),"")</f>
        <v/>
      </c>
    </row>
    <row r="35" spans="1:9" ht="20.25" customHeight="1">
      <c r="A35" s="51">
        <v>8</v>
      </c>
      <c r="B35" s="5" t="str">
        <f t="array" ref="B35">IFERROR(INDEX('Entry Name Listing'!$B$13:$B$312,MATCH(SMALL('Entry Name Listing'!$X$13:$X$312,ROW('Entry Name Listing'!$N8)),'Entry Name Listing'!$X$13:$X$312,0)),"")</f>
        <v/>
      </c>
      <c r="C35" s="5" t="str">
        <f t="array" ref="C35">IFERROR(INDEX('Entry Name Listing'!$C$13:$C$312,MATCH(SMALL('Entry Name Listing'!$X$13:$X$312,ROW('Entry Name Listing'!$N8)),'Entry Name Listing'!$X$13:$X$312,0)),"")</f>
        <v/>
      </c>
      <c r="D35" s="5" t="str">
        <f t="array" ref="D35">IFERROR(INDEX('Entry Name Listing'!$D$13:$D$312,MATCH(SMALL('Entry Name Listing'!$X$13:$X$312,ROW('Entry Name Listing'!$N8)),'Entry Name Listing'!$X$13:$X$312,0)),"")</f>
        <v/>
      </c>
    </row>
    <row r="36" spans="1:9" ht="20.25" customHeight="1">
      <c r="A36" s="51">
        <v>9</v>
      </c>
      <c r="B36" s="5" t="str">
        <f t="array" ref="B36">IFERROR(INDEX('Entry Name Listing'!$B$13:$B$312,MATCH(SMALL('Entry Name Listing'!$X$13:$X$312,ROW('Entry Name Listing'!$N9)),'Entry Name Listing'!$X$13:$X$312,0)),"")</f>
        <v/>
      </c>
      <c r="C36" s="5" t="str">
        <f t="array" ref="C36">IFERROR(INDEX('Entry Name Listing'!$C$13:$C$312,MATCH(SMALL('Entry Name Listing'!$X$13:$X$312,ROW('Entry Name Listing'!$N9)),'Entry Name Listing'!$X$13:$X$312,0)),"")</f>
        <v/>
      </c>
      <c r="D36" s="5" t="str">
        <f t="array" ref="D36">IFERROR(INDEX('Entry Name Listing'!$D$13:$D$312,MATCH(SMALL('Entry Name Listing'!$X$13:$X$312,ROW('Entry Name Listing'!$N9)),'Entry Name Listing'!$X$13:$X$312,0)),"")</f>
        <v/>
      </c>
    </row>
    <row r="37" spans="1:9" ht="20.25" customHeight="1">
      <c r="A37" s="51">
        <v>10</v>
      </c>
      <c r="B37" s="5" t="str">
        <f t="array" ref="B37">IFERROR(INDEX('Entry Name Listing'!$B$13:$B$312,MATCH(SMALL('Entry Name Listing'!$X$13:$X$312,ROW('Entry Name Listing'!$N10)),'Entry Name Listing'!$X$13:$X$312,0)),"")</f>
        <v/>
      </c>
      <c r="C37" s="5" t="str">
        <f t="array" ref="C37">IFERROR(INDEX('Entry Name Listing'!$C$13:$C$312,MATCH(SMALL('Entry Name Listing'!$X$13:$X$312,ROW('Entry Name Listing'!$N10)),'Entry Name Listing'!$X$13:$X$312,0)),"")</f>
        <v/>
      </c>
      <c r="D37" s="5" t="str">
        <f t="array" ref="D37">IFERROR(INDEX('Entry Name Listing'!$D$13:$D$312,MATCH(SMALL('Entry Name Listing'!$X$13:$X$312,ROW('Entry Name Listing'!$N10)),'Entry Name Listing'!$X$13:$X$312,0)),"")</f>
        <v/>
      </c>
      <c r="I37" s="25"/>
    </row>
    <row r="38" spans="1:9" ht="20.25" customHeight="1">
      <c r="A38" s="51">
        <v>11</v>
      </c>
      <c r="B38" s="5" t="str">
        <f t="array" ref="B38">IFERROR(INDEX('Entry Name Listing'!$B$13:$B$312,MATCH(SMALL('Entry Name Listing'!$X$13:$X$312,ROW('Entry Name Listing'!$N11)),'Entry Name Listing'!$X$13:$X$312,0)),"")</f>
        <v/>
      </c>
      <c r="C38" s="5" t="str">
        <f t="array" ref="C38">IFERROR(INDEX('Entry Name Listing'!$C$13:$C$312,MATCH(SMALL('Entry Name Listing'!$X$13:$X$312,ROW('Entry Name Listing'!$N11)),'Entry Name Listing'!$X$13:$X$312,0)),"")</f>
        <v/>
      </c>
      <c r="D38" s="5" t="str">
        <f t="array" ref="D38">IFERROR(INDEX('Entry Name Listing'!$D$13:$D$312,MATCH(SMALL('Entry Name Listing'!$X$13:$X$312,ROW('Entry Name Listing'!$N11)),'Entry Name Listing'!$X$13:$X$312,0)),"")</f>
        <v/>
      </c>
    </row>
    <row r="39" spans="1:9" ht="20.25" customHeight="1">
      <c r="A39" s="51">
        <v>12</v>
      </c>
      <c r="B39" s="5" t="str">
        <f t="array" ref="B39">IFERROR(INDEX('Entry Name Listing'!$B$13:$B$312,MATCH(SMALL('Entry Name Listing'!$X$13:$X$312,ROW('Entry Name Listing'!$N12)),'Entry Name Listing'!$X$13:$X$312,0)),"")</f>
        <v/>
      </c>
      <c r="C39" s="5" t="str">
        <f t="array" ref="C39">IFERROR(INDEX('Entry Name Listing'!$C$13:$C$312,MATCH(SMALL('Entry Name Listing'!$X$13:$X$312,ROW('Entry Name Listing'!$N12)),'Entry Name Listing'!$X$13:$X$312,0)),"")</f>
        <v/>
      </c>
      <c r="D39" s="5" t="str">
        <f t="array" ref="D39">IFERROR(INDEX('Entry Name Listing'!$D$13:$D$312,MATCH(SMALL('Entry Name Listing'!$X$13:$X$312,ROW('Entry Name Listing'!$N12)),'Entry Name Listing'!$X$13:$X$312,0)),"")</f>
        <v/>
      </c>
    </row>
    <row r="40" spans="1:9" ht="20.25" customHeight="1">
      <c r="A40" s="51">
        <v>13</v>
      </c>
      <c r="B40" s="5" t="str">
        <f t="array" ref="B40">IFERROR(INDEX('Entry Name Listing'!$B$13:$B$312,MATCH(SMALL('Entry Name Listing'!$X$13:$X$312,ROW('Entry Name Listing'!$N13)),'Entry Name Listing'!$X$13:$X$312,0)),"")</f>
        <v/>
      </c>
      <c r="C40" s="5" t="str">
        <f t="array" ref="C40">IFERROR(INDEX('Entry Name Listing'!$C$13:$C$312,MATCH(SMALL('Entry Name Listing'!$X$13:$X$312,ROW('Entry Name Listing'!$N13)),'Entry Name Listing'!$X$13:$X$312,0)),"")</f>
        <v/>
      </c>
      <c r="D40" s="5" t="str">
        <f t="array" ref="D40">IFERROR(INDEX('Entry Name Listing'!$D$13:$D$312,MATCH(SMALL('Entry Name Listing'!$X$13:$X$312,ROW('Entry Name Listing'!$N13)),'Entry Name Listing'!$X$13:$X$312,0)),"")</f>
        <v/>
      </c>
    </row>
    <row r="41" spans="1:9" ht="20.25" customHeight="1">
      <c r="A41" s="51">
        <v>14</v>
      </c>
      <c r="B41" s="5" t="str">
        <f t="array" ref="B41">IFERROR(INDEX('Entry Name Listing'!$B$13:$B$312,MATCH(SMALL('Entry Name Listing'!$X$13:$X$312,ROW('Entry Name Listing'!$N14)),'Entry Name Listing'!$X$13:$X$312,0)),"")</f>
        <v/>
      </c>
      <c r="C41" s="5" t="str">
        <f t="array" ref="C41">IFERROR(INDEX('Entry Name Listing'!$C$13:$C$312,MATCH(SMALL('Entry Name Listing'!$X$13:$X$312,ROW('Entry Name Listing'!$N14)),'Entry Name Listing'!$X$13:$X$312,0)),"")</f>
        <v/>
      </c>
      <c r="D41" s="5" t="str">
        <f t="array" ref="D41">IFERROR(INDEX('Entry Name Listing'!$D$13:$D$312,MATCH(SMALL('Entry Name Listing'!$X$13:$X$312,ROW('Entry Name Listing'!$N14)),'Entry Name Listing'!$X$13:$X$312,0)),"")</f>
        <v/>
      </c>
    </row>
    <row r="42" spans="1:9" ht="20.25" customHeight="1">
      <c r="A42" s="51">
        <v>15</v>
      </c>
      <c r="B42" s="5" t="str">
        <f t="array" ref="B42">IFERROR(INDEX('Entry Name Listing'!$B$13:$B$312,MATCH(SMALL('Entry Name Listing'!$X$13:$X$312,ROW('Entry Name Listing'!$N15)),'Entry Name Listing'!$X$13:$X$312,0)),"")</f>
        <v/>
      </c>
      <c r="C42" s="5" t="str">
        <f t="array" ref="C42">IFERROR(INDEX('Entry Name Listing'!$C$13:$C$312,MATCH(SMALL('Entry Name Listing'!$X$13:$X$312,ROW('Entry Name Listing'!$N15)),'Entry Name Listing'!$X$13:$X$312,0)),"")</f>
        <v/>
      </c>
      <c r="D42" s="5" t="str">
        <f t="array" ref="D42">IFERROR(INDEX('Entry Name Listing'!$D$13:$D$312,MATCH(SMALL('Entry Name Listing'!$X$13:$X$312,ROW('Entry Name Listing'!$N15)),'Entry Name Listing'!$X$13:$X$312,0)),"")</f>
        <v/>
      </c>
    </row>
    <row r="43" spans="1:9" ht="20.25" customHeight="1">
      <c r="A43" s="51">
        <v>16</v>
      </c>
      <c r="B43" s="5" t="str">
        <f t="array" ref="B43">IFERROR(INDEX('Entry Name Listing'!$B$13:$B$312,MATCH(SMALL('Entry Name Listing'!$X$13:$X$312,ROW('Entry Name Listing'!$N16)),'Entry Name Listing'!$X$13:$X$312,0)),"")</f>
        <v/>
      </c>
      <c r="C43" s="5" t="str">
        <f t="array" ref="C43">IFERROR(INDEX('Entry Name Listing'!$C$13:$C$312,MATCH(SMALL('Entry Name Listing'!$X$13:$X$312,ROW('Entry Name Listing'!$N16)),'Entry Name Listing'!$X$13:$X$312,0)),"")</f>
        <v/>
      </c>
      <c r="D43" s="5" t="str">
        <f t="array" ref="D43">IFERROR(INDEX('Entry Name Listing'!$D$13:$D$312,MATCH(SMALL('Entry Name Listing'!$X$13:$X$312,ROW('Entry Name Listing'!$N16)),'Entry Name Listing'!$X$13:$X$312,0)),"")</f>
        <v/>
      </c>
    </row>
    <row r="44" spans="1:9" ht="20.25" customHeight="1">
      <c r="A44" s="51">
        <v>17</v>
      </c>
      <c r="B44" s="5" t="str">
        <f t="array" ref="B44">IFERROR(INDEX('Entry Name Listing'!$B$13:$B$312,MATCH(SMALL('Entry Name Listing'!$X$13:$X$312,ROW('Entry Name Listing'!$N17)),'Entry Name Listing'!$X$13:$X$312,0)),"")</f>
        <v/>
      </c>
      <c r="C44" s="5" t="str">
        <f t="array" ref="C44">IFERROR(INDEX('Entry Name Listing'!$C$13:$C$312,MATCH(SMALL('Entry Name Listing'!$X$13:$X$312,ROW('Entry Name Listing'!$N17)),'Entry Name Listing'!$X$13:$X$312,0)),"")</f>
        <v/>
      </c>
      <c r="D44" s="5" t="str">
        <f t="array" ref="D44">IFERROR(INDEX('Entry Name Listing'!$D$13:$D$312,MATCH(SMALL('Entry Name Listing'!$X$13:$X$312,ROW('Entry Name Listing'!$N17)),'Entry Name Listing'!$X$13:$X$312,0)),"")</f>
        <v/>
      </c>
    </row>
    <row r="45" spans="1:9" ht="20.25" customHeight="1">
      <c r="A45" s="51">
        <v>18</v>
      </c>
      <c r="B45" s="5" t="str">
        <f t="array" ref="B45">IFERROR(INDEX('Entry Name Listing'!$B$13:$B$312,MATCH(SMALL('Entry Name Listing'!$X$13:$X$312,ROW('Entry Name Listing'!$N18)),'Entry Name Listing'!$X$13:$X$312,0)),"")</f>
        <v/>
      </c>
      <c r="C45" s="5" t="str">
        <f t="array" ref="C45">IFERROR(INDEX('Entry Name Listing'!$C$13:$C$312,MATCH(SMALL('Entry Name Listing'!$X$13:$X$312,ROW('Entry Name Listing'!$N18)),'Entry Name Listing'!$X$13:$X$312,0)),"")</f>
        <v/>
      </c>
      <c r="D45" s="5" t="str">
        <f t="array" ref="D45">IFERROR(INDEX('Entry Name Listing'!$D$13:$D$312,MATCH(SMALL('Entry Name Listing'!$X$13:$X$312,ROW('Entry Name Listing'!$N18)),'Entry Name Listing'!$X$13:$X$312,0)),"")</f>
        <v/>
      </c>
    </row>
    <row r="46" spans="1:9" ht="20.25" customHeight="1">
      <c r="A46" s="51">
        <v>19</v>
      </c>
      <c r="B46" s="5" t="str">
        <f t="array" ref="B46">IFERROR(INDEX('Entry Name Listing'!$B$13:$B$312,MATCH(SMALL('Entry Name Listing'!$X$13:$X$312,ROW('Entry Name Listing'!$N19)),'Entry Name Listing'!$X$13:$X$312,0)),"")</f>
        <v/>
      </c>
      <c r="C46" s="5" t="str">
        <f t="array" ref="C46">IFERROR(INDEX('Entry Name Listing'!$C$13:$C$312,MATCH(SMALL('Entry Name Listing'!$X$13:$X$312,ROW('Entry Name Listing'!$N19)),'Entry Name Listing'!$X$13:$X$312,0)),"")</f>
        <v/>
      </c>
      <c r="D46" s="5" t="str">
        <f t="array" ref="D46">IFERROR(INDEX('Entry Name Listing'!$D$13:$D$312,MATCH(SMALL('Entry Name Listing'!$X$13:$X$312,ROW('Entry Name Listing'!$N19)),'Entry Name Listing'!$X$13:$X$312,0)),"")</f>
        <v/>
      </c>
    </row>
    <row r="47" spans="1:9" ht="20.25" customHeight="1">
      <c r="A47" s="51">
        <v>20</v>
      </c>
      <c r="B47" s="5" t="str">
        <f t="array" ref="B47">IFERROR(INDEX('Entry Name Listing'!$B$13:$B$312,MATCH(SMALL('Entry Name Listing'!$X$13:$X$312,ROW('Entry Name Listing'!$N20)),'Entry Name Listing'!$X$13:$X$312,0)),"")</f>
        <v/>
      </c>
      <c r="C47" s="5" t="str">
        <f t="array" ref="C47">IFERROR(INDEX('Entry Name Listing'!$C$13:$C$312,MATCH(SMALL('Entry Name Listing'!$X$13:$X$312,ROW('Entry Name Listing'!$N20)),'Entry Name Listing'!$X$13:$X$312,0)),"")</f>
        <v/>
      </c>
      <c r="D47" s="5" t="str">
        <f t="array" ref="D47">IFERROR(INDEX('Entry Name Listing'!$D$13:$D$312,MATCH(SMALL('Entry Name Listing'!$X$13:$X$312,ROW('Entry Name Listing'!$N20)),'Entry Name Listing'!$X$13:$X$312,0)),"")</f>
        <v/>
      </c>
    </row>
    <row r="48" spans="1:9" ht="13.5" customHeight="1">
      <c r="B48" s="52"/>
      <c r="C48" s="52"/>
      <c r="D48" s="52"/>
    </row>
    <row r="49" spans="1:9" ht="24.75" customHeight="1">
      <c r="A49" s="148" t="s">
        <v>182</v>
      </c>
      <c r="B49" s="129"/>
      <c r="C49" s="45">
        <f>COUNT('Entry Name Listing'!$AB$13:$AB$312)</f>
        <v>0</v>
      </c>
    </row>
    <row r="50" spans="1:9" ht="15" customHeight="1">
      <c r="A50" s="47"/>
      <c r="C50" s="48"/>
    </row>
    <row r="51" spans="1:9" ht="20.25" customHeight="1">
      <c r="A51" s="49" t="s">
        <v>46</v>
      </c>
      <c r="B51" s="49" t="s">
        <v>161</v>
      </c>
      <c r="C51" s="49" t="s">
        <v>162</v>
      </c>
      <c r="D51" s="50" t="s">
        <v>149</v>
      </c>
    </row>
    <row r="52" spans="1:9" ht="20.25" customHeight="1">
      <c r="A52" s="51">
        <v>1</v>
      </c>
      <c r="B52" s="5" t="str">
        <f t="array" ref="B52">IFERROR(INDEX('Entry Name Listing'!$B$13:$B$312,MATCH(SMALL('Entry Name Listing'!$AB$13:$AB$312,ROW('Entry Name Listing'!$N1)),'Entry Name Listing'!$AB$13:$AB$312,0)),"")</f>
        <v/>
      </c>
      <c r="C52" s="5" t="str">
        <f t="array" ref="C52">IFERROR(INDEX('Entry Name Listing'!$C$13:$C$312,MATCH(SMALL('Entry Name Listing'!$AB$13:$AB$312,ROW('Entry Name Listing'!$N1)),'Entry Name Listing'!$AB$13:$AB$312,0)),"")</f>
        <v/>
      </c>
      <c r="D52" s="5" t="str">
        <f t="array" ref="D52">IFERROR(INDEX('Entry Name Listing'!$D$13:$D$312,MATCH(SMALL('Entry Name Listing'!$AB$13:$AB$312,ROW('Entry Name Listing'!$N1)),'Entry Name Listing'!$AB$13:$AB$312,0)),"")</f>
        <v/>
      </c>
    </row>
    <row r="53" spans="1:9" ht="20.25" customHeight="1">
      <c r="A53" s="51">
        <v>2</v>
      </c>
      <c r="B53" s="5" t="str">
        <f t="array" ref="B53">IFERROR(INDEX('Entry Name Listing'!$B$13:$B$312,MATCH(SMALL('Entry Name Listing'!$AB$13:$AB$312,ROW('Entry Name Listing'!$N2)),'Entry Name Listing'!$AB$13:$AB$312,0)),"")</f>
        <v/>
      </c>
      <c r="C53" s="5" t="str">
        <f t="array" ref="C53">IFERROR(INDEX('Entry Name Listing'!$C$13:$C$312,MATCH(SMALL('Entry Name Listing'!$AB$13:$AB$312,ROW('Entry Name Listing'!$N2)),'Entry Name Listing'!$AB$13:$AB$312,0)),"")</f>
        <v/>
      </c>
      <c r="D53" s="5" t="str">
        <f t="array" ref="D53">IFERROR(INDEX('Entry Name Listing'!$D$13:$D$312,MATCH(SMALL('Entry Name Listing'!$AB$13:$AB$312,ROW('Entry Name Listing'!$N2)),'Entry Name Listing'!$AB$13:$AB$312,0)),"")</f>
        <v/>
      </c>
    </row>
    <row r="54" spans="1:9" ht="20.25" customHeight="1">
      <c r="A54" s="51">
        <v>3</v>
      </c>
      <c r="B54" s="5" t="str">
        <f t="array" ref="B54">IFERROR(INDEX('Entry Name Listing'!$B$13:$B$312,MATCH(SMALL('Entry Name Listing'!$AB$13:$AB$312,ROW('Entry Name Listing'!$N3)),'Entry Name Listing'!$AB$13:$AB$312,0)),"")</f>
        <v/>
      </c>
      <c r="C54" s="5" t="str">
        <f t="array" ref="C54">IFERROR(INDEX('Entry Name Listing'!$C$13:$C$312,MATCH(SMALL('Entry Name Listing'!$AB$13:$AB$312,ROW('Entry Name Listing'!$N3)),'Entry Name Listing'!$AB$13:$AB$312,0)),"")</f>
        <v/>
      </c>
      <c r="D54" s="5" t="str">
        <f t="array" ref="D54">IFERROR(INDEX('Entry Name Listing'!$D$13:$D$312,MATCH(SMALL('Entry Name Listing'!$AB$13:$AB$312,ROW('Entry Name Listing'!$N3)),'Entry Name Listing'!$AB$13:$AB$312,0)),"")</f>
        <v/>
      </c>
    </row>
    <row r="55" spans="1:9" ht="20.25" customHeight="1">
      <c r="A55" s="51">
        <v>4</v>
      </c>
      <c r="B55" s="5" t="str">
        <f t="array" ref="B55">IFERROR(INDEX('Entry Name Listing'!$B$13:$B$312,MATCH(SMALL('Entry Name Listing'!$AB$13:$AB$312,ROW('Entry Name Listing'!$N4)),'Entry Name Listing'!$AB$13:$AB$312,0)),"")</f>
        <v/>
      </c>
      <c r="C55" s="5" t="str">
        <f t="array" ref="C55">IFERROR(INDEX('Entry Name Listing'!$C$13:$C$312,MATCH(SMALL('Entry Name Listing'!$AB$13:$AB$312,ROW('Entry Name Listing'!$N4)),'Entry Name Listing'!$AB$13:$AB$312,0)),"")</f>
        <v/>
      </c>
      <c r="D55" s="5" t="str">
        <f t="array" ref="D55">IFERROR(INDEX('Entry Name Listing'!$D$13:$D$312,MATCH(SMALL('Entry Name Listing'!$AB$13:$AB$312,ROW('Entry Name Listing'!$N4)),'Entry Name Listing'!$AB$13:$AB$312,0)),"")</f>
        <v/>
      </c>
    </row>
    <row r="56" spans="1:9" ht="20.25" customHeight="1">
      <c r="A56" s="51">
        <v>5</v>
      </c>
      <c r="B56" s="5" t="str">
        <f t="array" ref="B56">IFERROR(INDEX('Entry Name Listing'!$B$13:$B$312,MATCH(SMALL('Entry Name Listing'!$AB$13:$AB$312,ROW('Entry Name Listing'!$N5)),'Entry Name Listing'!$AB$13:$AB$312,0)),"")</f>
        <v/>
      </c>
      <c r="C56" s="5" t="str">
        <f t="array" ref="C56">IFERROR(INDEX('Entry Name Listing'!$C$13:$C$312,MATCH(SMALL('Entry Name Listing'!$AB$13:$AB$312,ROW('Entry Name Listing'!$N5)),'Entry Name Listing'!$AB$13:$AB$312,0)),"")</f>
        <v/>
      </c>
      <c r="D56" s="5" t="str">
        <f t="array" ref="D56">IFERROR(INDEX('Entry Name Listing'!$D$13:$D$312,MATCH(SMALL('Entry Name Listing'!$AB$13:$AB$312,ROW('Entry Name Listing'!$N5)),'Entry Name Listing'!$AB$13:$AB$312,0)),"")</f>
        <v/>
      </c>
    </row>
    <row r="57" spans="1:9" ht="20.25" customHeight="1">
      <c r="A57" s="51">
        <v>6</v>
      </c>
      <c r="B57" s="5" t="str">
        <f t="array" ref="B57">IFERROR(INDEX('Entry Name Listing'!$B$13:$B$312,MATCH(SMALL('Entry Name Listing'!$AB$13:$AB$312,ROW('Entry Name Listing'!$N6)),'Entry Name Listing'!$AB$13:$AB$312,0)),"")</f>
        <v/>
      </c>
      <c r="C57" s="5" t="str">
        <f t="array" ref="C57">IFERROR(INDEX('Entry Name Listing'!$C$13:$C$312,MATCH(SMALL('Entry Name Listing'!$AB$13:$AB$312,ROW('Entry Name Listing'!$N6)),'Entry Name Listing'!$AB$13:$AB$312,0)),"")</f>
        <v/>
      </c>
      <c r="D57" s="5" t="str">
        <f t="array" ref="D57">IFERROR(INDEX('Entry Name Listing'!$D$13:$D$312,MATCH(SMALL('Entry Name Listing'!$AB$13:$AB$312,ROW('Entry Name Listing'!$N6)),'Entry Name Listing'!$AB$13:$AB$312,0)),"")</f>
        <v/>
      </c>
    </row>
    <row r="58" spans="1:9" ht="20.25" customHeight="1">
      <c r="A58" s="51">
        <v>7</v>
      </c>
      <c r="B58" s="5" t="str">
        <f t="array" ref="B58">IFERROR(INDEX('Entry Name Listing'!$B$13:$B$312,MATCH(SMALL('Entry Name Listing'!$AB$13:$AB$312,ROW('Entry Name Listing'!$N7)),'Entry Name Listing'!$AB$13:$AB$312,0)),"")</f>
        <v/>
      </c>
      <c r="C58" s="5" t="str">
        <f t="array" ref="C58">IFERROR(INDEX('Entry Name Listing'!$C$13:$C$312,MATCH(SMALL('Entry Name Listing'!$AB$13:$AB$312,ROW('Entry Name Listing'!$N7)),'Entry Name Listing'!$AB$13:$AB$312,0)),"")</f>
        <v/>
      </c>
      <c r="D58" s="5" t="str">
        <f t="array" ref="D58">IFERROR(INDEX('Entry Name Listing'!$D$13:$D$312,MATCH(SMALL('Entry Name Listing'!$AB$13:$AB$312,ROW('Entry Name Listing'!$N7)),'Entry Name Listing'!$AB$13:$AB$312,0)),"")</f>
        <v/>
      </c>
    </row>
    <row r="59" spans="1:9" ht="20.25" customHeight="1">
      <c r="A59" s="51">
        <v>8</v>
      </c>
      <c r="B59" s="5" t="str">
        <f t="array" ref="B59">IFERROR(INDEX('Entry Name Listing'!$B$13:$B$312,MATCH(SMALL('Entry Name Listing'!$AB$13:$AB$312,ROW('Entry Name Listing'!$N8)),'Entry Name Listing'!$AB$13:$AB$312,0)),"")</f>
        <v/>
      </c>
      <c r="C59" s="5" t="str">
        <f t="array" ref="C59">IFERROR(INDEX('Entry Name Listing'!$C$13:$C$312,MATCH(SMALL('Entry Name Listing'!$AB$13:$AB$312,ROW('Entry Name Listing'!$N8)),'Entry Name Listing'!$AB$13:$AB$312,0)),"")</f>
        <v/>
      </c>
      <c r="D59" s="5" t="str">
        <f t="array" ref="D59">IFERROR(INDEX('Entry Name Listing'!$D$13:$D$312,MATCH(SMALL('Entry Name Listing'!$AB$13:$AB$312,ROW('Entry Name Listing'!$N8)),'Entry Name Listing'!$AB$13:$AB$312,0)),"")</f>
        <v/>
      </c>
    </row>
    <row r="60" spans="1:9" ht="20.25" customHeight="1">
      <c r="A60" s="51">
        <v>9</v>
      </c>
      <c r="B60" s="5" t="str">
        <f t="array" ref="B60">IFERROR(INDEX('Entry Name Listing'!$B$13:$B$312,MATCH(SMALL('Entry Name Listing'!$AB$13:$AB$312,ROW('Entry Name Listing'!$N9)),'Entry Name Listing'!$AB$13:$AB$312,0)),"")</f>
        <v/>
      </c>
      <c r="C60" s="5" t="str">
        <f t="array" ref="C60">IFERROR(INDEX('Entry Name Listing'!$C$13:$C$312,MATCH(SMALL('Entry Name Listing'!$AB$13:$AB$312,ROW('Entry Name Listing'!$N9)),'Entry Name Listing'!$AB$13:$AB$312,0)),"")</f>
        <v/>
      </c>
      <c r="D60" s="5" t="str">
        <f t="array" ref="D60">IFERROR(INDEX('Entry Name Listing'!$D$13:$D$312,MATCH(SMALL('Entry Name Listing'!$AB$13:$AB$312,ROW('Entry Name Listing'!$N9)),'Entry Name Listing'!$AB$13:$AB$312,0)),"")</f>
        <v/>
      </c>
    </row>
    <row r="61" spans="1:9" ht="20.25" customHeight="1">
      <c r="A61" s="51">
        <v>10</v>
      </c>
      <c r="B61" s="5" t="str">
        <f t="array" ref="B61">IFERROR(INDEX('Entry Name Listing'!$B$13:$B$312,MATCH(SMALL('Entry Name Listing'!$AB$13:$AB$312,ROW('Entry Name Listing'!$N10)),'Entry Name Listing'!$AB$13:$AB$312,0)),"")</f>
        <v/>
      </c>
      <c r="C61" s="5" t="str">
        <f t="array" ref="C61">IFERROR(INDEX('Entry Name Listing'!$C$13:$C$312,MATCH(SMALL('Entry Name Listing'!$AB$13:$AB$312,ROW('Entry Name Listing'!$N10)),'Entry Name Listing'!$AB$13:$AB$312,0)),"")</f>
        <v/>
      </c>
      <c r="D61" s="5" t="str">
        <f t="array" ref="D61">IFERROR(INDEX('Entry Name Listing'!$D$13:$D$312,MATCH(SMALL('Entry Name Listing'!$AB$13:$AB$312,ROW('Entry Name Listing'!$N10)),'Entry Name Listing'!$AB$13:$AB$312,0)),"")</f>
        <v/>
      </c>
      <c r="I61" s="25"/>
    </row>
    <row r="62" spans="1:9" ht="20.25" customHeight="1">
      <c r="A62" s="51">
        <v>11</v>
      </c>
      <c r="B62" s="5" t="str">
        <f t="array" ref="B62">IFERROR(INDEX('Entry Name Listing'!$B$13:$B$312,MATCH(SMALL('Entry Name Listing'!$AB$13:$AB$312,ROW('Entry Name Listing'!$N11)),'Entry Name Listing'!$AB$13:$AB$312,0)),"")</f>
        <v/>
      </c>
      <c r="C62" s="5" t="str">
        <f t="array" ref="C62">IFERROR(INDEX('Entry Name Listing'!$C$13:$C$312,MATCH(SMALL('Entry Name Listing'!$AB$13:$AB$312,ROW('Entry Name Listing'!$N11)),'Entry Name Listing'!$AB$13:$AB$312,0)),"")</f>
        <v/>
      </c>
      <c r="D62" s="5" t="str">
        <f t="array" ref="D62">IFERROR(INDEX('Entry Name Listing'!$D$13:$D$312,MATCH(SMALL('Entry Name Listing'!$AB$13:$AB$312,ROW('Entry Name Listing'!$N11)),'Entry Name Listing'!$AB$13:$AB$312,0)),"")</f>
        <v/>
      </c>
    </row>
    <row r="63" spans="1:9" ht="20.25" customHeight="1">
      <c r="A63" s="51">
        <v>12</v>
      </c>
      <c r="B63" s="5" t="str">
        <f t="array" ref="B63">IFERROR(INDEX('Entry Name Listing'!$B$13:$B$312,MATCH(SMALL('Entry Name Listing'!$AB$13:$AB$312,ROW('Entry Name Listing'!$N12)),'Entry Name Listing'!$AB$13:$AB$312,0)),"")</f>
        <v/>
      </c>
      <c r="C63" s="5" t="str">
        <f t="array" ref="C63">IFERROR(INDEX('Entry Name Listing'!$C$13:$C$312,MATCH(SMALL('Entry Name Listing'!$AB$13:$AB$312,ROW('Entry Name Listing'!$N12)),'Entry Name Listing'!$AB$13:$AB$312,0)),"")</f>
        <v/>
      </c>
      <c r="D63" s="5" t="str">
        <f t="array" ref="D63">IFERROR(INDEX('Entry Name Listing'!$D$13:$D$312,MATCH(SMALL('Entry Name Listing'!$AB$13:$AB$312,ROW('Entry Name Listing'!$N12)),'Entry Name Listing'!$AB$13:$AB$312,0)),"")</f>
        <v/>
      </c>
    </row>
    <row r="64" spans="1:9" ht="20.25" customHeight="1">
      <c r="A64" s="51">
        <v>13</v>
      </c>
      <c r="B64" s="5" t="str">
        <f t="array" ref="B64">IFERROR(INDEX('Entry Name Listing'!$B$13:$B$312,MATCH(SMALL('Entry Name Listing'!$AB$13:$AB$312,ROW('Entry Name Listing'!$N13)),'Entry Name Listing'!$AB$13:$AB$312,0)),"")</f>
        <v/>
      </c>
      <c r="C64" s="5" t="str">
        <f t="array" ref="C64">IFERROR(INDEX('Entry Name Listing'!$C$13:$C$312,MATCH(SMALL('Entry Name Listing'!$AB$13:$AB$312,ROW('Entry Name Listing'!$N13)),'Entry Name Listing'!$AB$13:$AB$312,0)),"")</f>
        <v/>
      </c>
      <c r="D64" s="5" t="str">
        <f t="array" ref="D64">IFERROR(INDEX('Entry Name Listing'!$D$13:$D$312,MATCH(SMALL('Entry Name Listing'!$AB$13:$AB$312,ROW('Entry Name Listing'!$N13)),'Entry Name Listing'!$AB$13:$AB$312,0)),"")</f>
        <v/>
      </c>
    </row>
    <row r="65" spans="1:4" ht="20.25" customHeight="1">
      <c r="A65" s="51">
        <v>14</v>
      </c>
      <c r="B65" s="5" t="str">
        <f t="array" ref="B65">IFERROR(INDEX('Entry Name Listing'!$B$13:$B$312,MATCH(SMALL('Entry Name Listing'!$AB$13:$AB$312,ROW('Entry Name Listing'!$N14)),'Entry Name Listing'!$AB$13:$AB$312,0)),"")</f>
        <v/>
      </c>
      <c r="C65" s="5" t="str">
        <f t="array" ref="C65">IFERROR(INDEX('Entry Name Listing'!$C$13:$C$312,MATCH(SMALL('Entry Name Listing'!$AB$13:$AB$312,ROW('Entry Name Listing'!$N14)),'Entry Name Listing'!$AB$13:$AB$312,0)),"")</f>
        <v/>
      </c>
      <c r="D65" s="5" t="str">
        <f t="array" ref="D65">IFERROR(INDEX('Entry Name Listing'!$D$13:$D$312,MATCH(SMALL('Entry Name Listing'!$AB$13:$AB$312,ROW('Entry Name Listing'!$N14)),'Entry Name Listing'!$AB$13:$AB$312,0)),"")</f>
        <v/>
      </c>
    </row>
    <row r="66" spans="1:4" ht="20.25" customHeight="1">
      <c r="A66" s="51">
        <v>15</v>
      </c>
      <c r="B66" s="5" t="str">
        <f t="array" ref="B66">IFERROR(INDEX('Entry Name Listing'!$B$13:$B$312,MATCH(SMALL('Entry Name Listing'!$AB$13:$AB$312,ROW('Entry Name Listing'!$N15)),'Entry Name Listing'!$AB$13:$AB$312,0)),"")</f>
        <v/>
      </c>
      <c r="C66" s="5" t="str">
        <f t="array" ref="C66">IFERROR(INDEX('Entry Name Listing'!$C$13:$C$312,MATCH(SMALL('Entry Name Listing'!$AB$13:$AB$312,ROW('Entry Name Listing'!$N15)),'Entry Name Listing'!$AB$13:$AB$312,0)),"")</f>
        <v/>
      </c>
      <c r="D66" s="5" t="str">
        <f t="array" ref="D66">IFERROR(INDEX('Entry Name Listing'!$D$13:$D$312,MATCH(SMALL('Entry Name Listing'!$AB$13:$AB$312,ROW('Entry Name Listing'!$N15)),'Entry Name Listing'!$AB$13:$AB$312,0)),"")</f>
        <v/>
      </c>
    </row>
    <row r="67" spans="1:4" ht="20.25" customHeight="1">
      <c r="A67" s="51">
        <v>16</v>
      </c>
      <c r="B67" s="5" t="str">
        <f t="array" ref="B67">IFERROR(INDEX('Entry Name Listing'!$B$13:$B$312,MATCH(SMALL('Entry Name Listing'!$AB$13:$AB$312,ROW('Entry Name Listing'!$N16)),'Entry Name Listing'!$AB$13:$AB$312,0)),"")</f>
        <v/>
      </c>
      <c r="C67" s="5" t="str">
        <f t="array" ref="C67">IFERROR(INDEX('Entry Name Listing'!$C$13:$C$312,MATCH(SMALL('Entry Name Listing'!$AB$13:$AB$312,ROW('Entry Name Listing'!$N16)),'Entry Name Listing'!$AB$13:$AB$312,0)),"")</f>
        <v/>
      </c>
      <c r="D67" s="5" t="str">
        <f t="array" ref="D67">IFERROR(INDEX('Entry Name Listing'!$D$13:$D$312,MATCH(SMALL('Entry Name Listing'!$AB$13:$AB$312,ROW('Entry Name Listing'!$N16)),'Entry Name Listing'!$AB$13:$AB$312,0)),"")</f>
        <v/>
      </c>
    </row>
    <row r="68" spans="1:4" ht="20.25" customHeight="1">
      <c r="A68" s="51">
        <v>17</v>
      </c>
      <c r="B68" s="5" t="str">
        <f t="array" ref="B68">IFERROR(INDEX('Entry Name Listing'!$B$13:$B$312,MATCH(SMALL('Entry Name Listing'!$AB$13:$AB$312,ROW('Entry Name Listing'!$N17)),'Entry Name Listing'!$AB$13:$AB$312,0)),"")</f>
        <v/>
      </c>
      <c r="C68" s="5" t="str">
        <f t="array" ref="C68">IFERROR(INDEX('Entry Name Listing'!$C$13:$C$312,MATCH(SMALL('Entry Name Listing'!$AB$13:$AB$312,ROW('Entry Name Listing'!$N17)),'Entry Name Listing'!$AB$13:$AB$312,0)),"")</f>
        <v/>
      </c>
      <c r="D68" s="5" t="str">
        <f t="array" ref="D68">IFERROR(INDEX('Entry Name Listing'!$D$13:$D$312,MATCH(SMALL('Entry Name Listing'!$AB$13:$AB$312,ROW('Entry Name Listing'!$N17)),'Entry Name Listing'!$AB$13:$AB$312,0)),"")</f>
        <v/>
      </c>
    </row>
    <row r="69" spans="1:4" ht="20.25" customHeight="1">
      <c r="A69" s="51">
        <v>18</v>
      </c>
      <c r="B69" s="5" t="str">
        <f t="array" ref="B69">IFERROR(INDEX('Entry Name Listing'!$B$13:$B$312,MATCH(SMALL('Entry Name Listing'!$AB$13:$AB$312,ROW('Entry Name Listing'!$N18)),'Entry Name Listing'!$AB$13:$AB$312,0)),"")</f>
        <v/>
      </c>
      <c r="C69" s="5" t="str">
        <f t="array" ref="C69">IFERROR(INDEX('Entry Name Listing'!$C$13:$C$312,MATCH(SMALL('Entry Name Listing'!$AB$13:$AB$312,ROW('Entry Name Listing'!$N18)),'Entry Name Listing'!$AB$13:$AB$312,0)),"")</f>
        <v/>
      </c>
      <c r="D69" s="5" t="str">
        <f t="array" ref="D69">IFERROR(INDEX('Entry Name Listing'!$D$13:$D$312,MATCH(SMALL('Entry Name Listing'!$AB$13:$AB$312,ROW('Entry Name Listing'!$N18)),'Entry Name Listing'!$AB$13:$AB$312,0)),"")</f>
        <v/>
      </c>
    </row>
    <row r="70" spans="1:4" ht="20.25" customHeight="1">
      <c r="A70" s="51">
        <v>19</v>
      </c>
      <c r="B70" s="5" t="str">
        <f t="array" ref="B70">IFERROR(INDEX('Entry Name Listing'!$B$13:$B$312,MATCH(SMALL('Entry Name Listing'!$AB$13:$AB$312,ROW('Entry Name Listing'!$N19)),'Entry Name Listing'!$AB$13:$AB$312,0)),"")</f>
        <v/>
      </c>
      <c r="C70" s="5" t="str">
        <f t="array" ref="C70">IFERROR(INDEX('Entry Name Listing'!$C$13:$C$312,MATCH(SMALL('Entry Name Listing'!$AB$13:$AB$312,ROW('Entry Name Listing'!$N19)),'Entry Name Listing'!$AB$13:$AB$312,0)),"")</f>
        <v/>
      </c>
      <c r="D70" s="5" t="str">
        <f t="array" ref="D70">IFERROR(INDEX('Entry Name Listing'!$D$13:$D$312,MATCH(SMALL('Entry Name Listing'!$AB$13:$AB$312,ROW('Entry Name Listing'!$N19)),'Entry Name Listing'!$AB$13:$AB$312,0)),"")</f>
        <v/>
      </c>
    </row>
    <row r="71" spans="1:4" ht="20.25" customHeight="1">
      <c r="A71" s="51">
        <v>20</v>
      </c>
      <c r="B71" s="5" t="str">
        <f t="array" ref="B71">IFERROR(INDEX('Entry Name Listing'!$B$13:$B$312,MATCH(SMALL('Entry Name Listing'!$AB$13:$AB$312,ROW('Entry Name Listing'!$N20)),'Entry Name Listing'!$AB$13:$AB$312,0)),"")</f>
        <v/>
      </c>
      <c r="C71" s="5" t="str">
        <f t="array" ref="C71">IFERROR(INDEX('Entry Name Listing'!$C$13:$C$312,MATCH(SMALL('Entry Name Listing'!$AB$13:$AB$312,ROW('Entry Name Listing'!$N20)),'Entry Name Listing'!$AB$13:$AB$312,0)),"")</f>
        <v/>
      </c>
      <c r="D71" s="5" t="str">
        <f t="array" ref="D71">IFERROR(INDEX('Entry Name Listing'!$D$13:$D$312,MATCH(SMALL('Entry Name Listing'!$AB$13:$AB$312,ROW('Entry Name Listing'!$N20)),'Entry Name Listing'!$AB$13:$AB$312,0)),"")</f>
        <v/>
      </c>
    </row>
    <row r="72" spans="1:4" ht="13.5" customHeight="1">
      <c r="B72" s="52"/>
      <c r="C72" s="52"/>
      <c r="D72" s="52"/>
    </row>
    <row r="73" spans="1:4" ht="24.75" customHeight="1">
      <c r="A73" s="148" t="s">
        <v>183</v>
      </c>
      <c r="B73" s="129"/>
      <c r="C73" s="45">
        <f>COUNT('Entry Name Listing'!$AF$13:$AF$312)</f>
        <v>0</v>
      </c>
    </row>
    <row r="74" spans="1:4" ht="15" customHeight="1">
      <c r="A74" s="47"/>
      <c r="C74" s="48"/>
    </row>
    <row r="75" spans="1:4" ht="20.25" customHeight="1">
      <c r="A75" s="49" t="s">
        <v>46</v>
      </c>
      <c r="B75" s="49" t="s">
        <v>161</v>
      </c>
      <c r="C75" s="49" t="s">
        <v>162</v>
      </c>
      <c r="D75" s="50" t="s">
        <v>149</v>
      </c>
    </row>
    <row r="76" spans="1:4" ht="20.25" customHeight="1">
      <c r="A76" s="51">
        <v>1</v>
      </c>
      <c r="B76" s="5" t="str">
        <f t="array" ref="B76">IFERROR(INDEX('Entry Name Listing'!$B$13:$B$312,MATCH(SMALL('Entry Name Listing'!$AF$13:$AF$312,ROW('Entry Name Listing'!$N1)),'Entry Name Listing'!$AF$13:$AF$312,0)),"")</f>
        <v/>
      </c>
      <c r="C76" s="5" t="str">
        <f t="array" ref="C76">IFERROR(INDEX('Entry Name Listing'!$C$13:$C$312,MATCH(SMALL('Entry Name Listing'!$AF$13:$AF$312,ROW('Entry Name Listing'!$N1)),'Entry Name Listing'!$AF$13:$AF$312,0)),"")</f>
        <v/>
      </c>
      <c r="D76" s="5" t="str">
        <f t="array" ref="D76">IFERROR(INDEX('Entry Name Listing'!$D$13:$D$312,MATCH(SMALL('Entry Name Listing'!$AF$13:$AF$312,ROW('Entry Name Listing'!$N1)),'Entry Name Listing'!$AF$13:$AF$312,0)),"")</f>
        <v/>
      </c>
    </row>
    <row r="77" spans="1:4" ht="20.25" customHeight="1">
      <c r="A77" s="51">
        <v>2</v>
      </c>
      <c r="B77" s="5" t="str">
        <f t="array" ref="B77">IFERROR(INDEX('Entry Name Listing'!$B$13:$B$312,MATCH(SMALL('Entry Name Listing'!$AF$13:$AF$312,ROW('Entry Name Listing'!$N2)),'Entry Name Listing'!$AF$13:$AF$312,0)),"")</f>
        <v/>
      </c>
      <c r="C77" s="5" t="str">
        <f t="array" ref="C77">IFERROR(INDEX('Entry Name Listing'!$C$13:$C$312,MATCH(SMALL('Entry Name Listing'!$AF$13:$AF$312,ROW('Entry Name Listing'!$N2)),'Entry Name Listing'!$AF$13:$AF$312,0)),"")</f>
        <v/>
      </c>
      <c r="D77" s="5" t="str">
        <f t="array" ref="D77">IFERROR(INDEX('Entry Name Listing'!$D$13:$D$312,MATCH(SMALL('Entry Name Listing'!$AF$13:$AF$312,ROW('Entry Name Listing'!$N2)),'Entry Name Listing'!$AF$13:$AF$312,0)),"")</f>
        <v/>
      </c>
    </row>
    <row r="78" spans="1:4" ht="20.25" customHeight="1">
      <c r="A78" s="51">
        <v>3</v>
      </c>
      <c r="B78" s="5" t="str">
        <f t="array" ref="B78">IFERROR(INDEX('Entry Name Listing'!$B$13:$B$312,MATCH(SMALL('Entry Name Listing'!$AF$13:$AF$312,ROW('Entry Name Listing'!$N3)),'Entry Name Listing'!$AF$13:$AF$312,0)),"")</f>
        <v/>
      </c>
      <c r="C78" s="5" t="str">
        <f t="array" ref="C78">IFERROR(INDEX('Entry Name Listing'!$C$13:$C$312,MATCH(SMALL('Entry Name Listing'!$AF$13:$AF$312,ROW('Entry Name Listing'!$N3)),'Entry Name Listing'!$AF$13:$AF$312,0)),"")</f>
        <v/>
      </c>
      <c r="D78" s="5" t="str">
        <f t="array" ref="D78">IFERROR(INDEX('Entry Name Listing'!$D$13:$D$312,MATCH(SMALL('Entry Name Listing'!$AF$13:$AF$312,ROW('Entry Name Listing'!$N3)),'Entry Name Listing'!$AF$13:$AF$312,0)),"")</f>
        <v/>
      </c>
    </row>
    <row r="79" spans="1:4" ht="20.25" customHeight="1">
      <c r="A79" s="51">
        <v>4</v>
      </c>
      <c r="B79" s="5" t="str">
        <f t="array" ref="B79">IFERROR(INDEX('Entry Name Listing'!$B$13:$B$312,MATCH(SMALL('Entry Name Listing'!$AF$13:$AF$312,ROW('Entry Name Listing'!$N4)),'Entry Name Listing'!$AF$13:$AF$312,0)),"")</f>
        <v/>
      </c>
      <c r="C79" s="5" t="str">
        <f t="array" ref="C79">IFERROR(INDEX('Entry Name Listing'!$C$13:$C$312,MATCH(SMALL('Entry Name Listing'!$AF$13:$AF$312,ROW('Entry Name Listing'!$N4)),'Entry Name Listing'!$AF$13:$AF$312,0)),"")</f>
        <v/>
      </c>
      <c r="D79" s="5" t="str">
        <f t="array" ref="D79">IFERROR(INDEX('Entry Name Listing'!$D$13:$D$312,MATCH(SMALL('Entry Name Listing'!$AF$13:$AF$312,ROW('Entry Name Listing'!$N4)),'Entry Name Listing'!$AF$13:$AF$312,0)),"")</f>
        <v/>
      </c>
    </row>
    <row r="80" spans="1:4" ht="20.25" customHeight="1">
      <c r="A80" s="51">
        <v>5</v>
      </c>
      <c r="B80" s="5" t="str">
        <f t="array" ref="B80">IFERROR(INDEX('Entry Name Listing'!$B$13:$B$312,MATCH(SMALL('Entry Name Listing'!$AF$13:$AF$312,ROW('Entry Name Listing'!$N5)),'Entry Name Listing'!$AF$13:$AF$312,0)),"")</f>
        <v/>
      </c>
      <c r="C80" s="5" t="str">
        <f t="array" ref="C80">IFERROR(INDEX('Entry Name Listing'!$C$13:$C$312,MATCH(SMALL('Entry Name Listing'!$AF$13:$AF$312,ROW('Entry Name Listing'!$N5)),'Entry Name Listing'!$AF$13:$AF$312,0)),"")</f>
        <v/>
      </c>
      <c r="D80" s="5" t="str">
        <f t="array" ref="D80">IFERROR(INDEX('Entry Name Listing'!$D$13:$D$312,MATCH(SMALL('Entry Name Listing'!$AF$13:$AF$312,ROW('Entry Name Listing'!$N5)),'Entry Name Listing'!$AF$13:$AF$312,0)),"")</f>
        <v/>
      </c>
    </row>
    <row r="81" spans="1:9" ht="20.25" customHeight="1">
      <c r="A81" s="51">
        <v>6</v>
      </c>
      <c r="B81" s="5" t="str">
        <f t="array" ref="B81">IFERROR(INDEX('Entry Name Listing'!$B$13:$B$312,MATCH(SMALL('Entry Name Listing'!$AF$13:$AF$312,ROW('Entry Name Listing'!$N6)),'Entry Name Listing'!$AF$13:$AF$312,0)),"")</f>
        <v/>
      </c>
      <c r="C81" s="5" t="str">
        <f t="array" ref="C81">IFERROR(INDEX('Entry Name Listing'!$C$13:$C$312,MATCH(SMALL('Entry Name Listing'!$AF$13:$AF$312,ROW('Entry Name Listing'!$N6)),'Entry Name Listing'!$AF$13:$AF$312,0)),"")</f>
        <v/>
      </c>
      <c r="D81" s="5" t="str">
        <f t="array" ref="D81">IFERROR(INDEX('Entry Name Listing'!$D$13:$D$312,MATCH(SMALL('Entry Name Listing'!$AF$13:$AF$312,ROW('Entry Name Listing'!$N6)),'Entry Name Listing'!$AF$13:$AF$312,0)),"")</f>
        <v/>
      </c>
    </row>
    <row r="82" spans="1:9" ht="20.25" customHeight="1">
      <c r="A82" s="51">
        <v>7</v>
      </c>
      <c r="B82" s="5" t="str">
        <f t="array" ref="B82">IFERROR(INDEX('Entry Name Listing'!$B$13:$B$312,MATCH(SMALL('Entry Name Listing'!$AF$13:$AF$312,ROW('Entry Name Listing'!$N7)),'Entry Name Listing'!$AF$13:$AF$312,0)),"")</f>
        <v/>
      </c>
      <c r="C82" s="5" t="str">
        <f t="array" ref="C82">IFERROR(INDEX('Entry Name Listing'!$C$13:$C$312,MATCH(SMALL('Entry Name Listing'!$AF$13:$AF$312,ROW('Entry Name Listing'!$N7)),'Entry Name Listing'!$AF$13:$AF$312,0)),"")</f>
        <v/>
      </c>
      <c r="D82" s="5" t="str">
        <f t="array" ref="D82">IFERROR(INDEX('Entry Name Listing'!$D$13:$D$312,MATCH(SMALL('Entry Name Listing'!$AF$13:$AF$312,ROW('Entry Name Listing'!$N7)),'Entry Name Listing'!$AF$13:$AF$312,0)),"")</f>
        <v/>
      </c>
    </row>
    <row r="83" spans="1:9" ht="20.25" customHeight="1">
      <c r="A83" s="51">
        <v>8</v>
      </c>
      <c r="B83" s="5" t="str">
        <f t="array" ref="B83">IFERROR(INDEX('Entry Name Listing'!$B$13:$B$312,MATCH(SMALL('Entry Name Listing'!$AF$13:$AF$312,ROW('Entry Name Listing'!$N8)),'Entry Name Listing'!$AF$13:$AF$312,0)),"")</f>
        <v/>
      </c>
      <c r="C83" s="5" t="str">
        <f t="array" ref="C83">IFERROR(INDEX('Entry Name Listing'!$C$13:$C$312,MATCH(SMALL('Entry Name Listing'!$AF$13:$AF$312,ROW('Entry Name Listing'!$N8)),'Entry Name Listing'!$AF$13:$AF$312,0)),"")</f>
        <v/>
      </c>
      <c r="D83" s="5" t="str">
        <f t="array" ref="D83">IFERROR(INDEX('Entry Name Listing'!$D$13:$D$312,MATCH(SMALL('Entry Name Listing'!$AF$13:$AF$312,ROW('Entry Name Listing'!$N8)),'Entry Name Listing'!$AF$13:$AF$312,0)),"")</f>
        <v/>
      </c>
    </row>
    <row r="84" spans="1:9" ht="20.25" customHeight="1">
      <c r="A84" s="51">
        <v>9</v>
      </c>
      <c r="B84" s="5" t="str">
        <f t="array" ref="B84">IFERROR(INDEX('Entry Name Listing'!$B$13:$B$312,MATCH(SMALL('Entry Name Listing'!$AF$13:$AF$312,ROW('Entry Name Listing'!$N9)),'Entry Name Listing'!$AF$13:$AF$312,0)),"")</f>
        <v/>
      </c>
      <c r="C84" s="5" t="str">
        <f t="array" ref="C84">IFERROR(INDEX('Entry Name Listing'!$C$13:$C$312,MATCH(SMALL('Entry Name Listing'!$AF$13:$AF$312,ROW('Entry Name Listing'!$N9)),'Entry Name Listing'!$AF$13:$AF$312,0)),"")</f>
        <v/>
      </c>
      <c r="D84" s="5" t="str">
        <f t="array" ref="D84">IFERROR(INDEX('Entry Name Listing'!$D$13:$D$312,MATCH(SMALL('Entry Name Listing'!$AF$13:$AF$312,ROW('Entry Name Listing'!$N9)),'Entry Name Listing'!$AF$13:$AF$312,0)),"")</f>
        <v/>
      </c>
    </row>
    <row r="85" spans="1:9" ht="20.25" customHeight="1">
      <c r="A85" s="51">
        <v>10</v>
      </c>
      <c r="B85" s="5" t="str">
        <f t="array" ref="B85">IFERROR(INDEX('Entry Name Listing'!$B$13:$B$312,MATCH(SMALL('Entry Name Listing'!$AF$13:$AF$312,ROW('Entry Name Listing'!$N10)),'Entry Name Listing'!$AF$13:$AF$312,0)),"")</f>
        <v/>
      </c>
      <c r="C85" s="5" t="str">
        <f t="array" ref="C85">IFERROR(INDEX('Entry Name Listing'!$C$13:$C$312,MATCH(SMALL('Entry Name Listing'!$AF$13:$AF$312,ROW('Entry Name Listing'!$N10)),'Entry Name Listing'!$AF$13:$AF$312,0)),"")</f>
        <v/>
      </c>
      <c r="D85" s="5" t="str">
        <f t="array" ref="D85">IFERROR(INDEX('Entry Name Listing'!$D$13:$D$312,MATCH(SMALL('Entry Name Listing'!$AF$13:$AF$312,ROW('Entry Name Listing'!$N10)),'Entry Name Listing'!$AF$13:$AF$312,0)),"")</f>
        <v/>
      </c>
      <c r="I85" s="25"/>
    </row>
    <row r="86" spans="1:9" ht="20.25" customHeight="1">
      <c r="A86" s="51">
        <v>11</v>
      </c>
      <c r="B86" s="5" t="str">
        <f t="array" ref="B86">IFERROR(INDEX('Entry Name Listing'!$B$13:$B$312,MATCH(SMALL('Entry Name Listing'!$AF$13:$AF$312,ROW('Entry Name Listing'!$N11)),'Entry Name Listing'!$AF$13:$AF$312,0)),"")</f>
        <v/>
      </c>
      <c r="C86" s="5" t="str">
        <f t="array" ref="C86">IFERROR(INDEX('Entry Name Listing'!$C$13:$C$312,MATCH(SMALL('Entry Name Listing'!$AF$13:$AF$312,ROW('Entry Name Listing'!$N11)),'Entry Name Listing'!$AF$13:$AF$312,0)),"")</f>
        <v/>
      </c>
      <c r="D86" s="5" t="str">
        <f t="array" ref="D86">IFERROR(INDEX('Entry Name Listing'!$D$13:$D$312,MATCH(SMALL('Entry Name Listing'!$AF$13:$AF$312,ROW('Entry Name Listing'!$N11)),'Entry Name Listing'!$AF$13:$AF$312,0)),"")</f>
        <v/>
      </c>
    </row>
    <row r="87" spans="1:9" ht="20.25" customHeight="1">
      <c r="A87" s="51">
        <v>12</v>
      </c>
      <c r="B87" s="5" t="str">
        <f t="array" ref="B87">IFERROR(INDEX('Entry Name Listing'!$B$13:$B$312,MATCH(SMALL('Entry Name Listing'!$AF$13:$AF$312,ROW('Entry Name Listing'!$N12)),'Entry Name Listing'!$AF$13:$AF$312,0)),"")</f>
        <v/>
      </c>
      <c r="C87" s="5" t="str">
        <f t="array" ref="C87">IFERROR(INDEX('Entry Name Listing'!$C$13:$C$312,MATCH(SMALL('Entry Name Listing'!$AF$13:$AF$312,ROW('Entry Name Listing'!$N12)),'Entry Name Listing'!$AF$13:$AF$312,0)),"")</f>
        <v/>
      </c>
      <c r="D87" s="5" t="str">
        <f t="array" ref="D87">IFERROR(INDEX('Entry Name Listing'!$D$13:$D$312,MATCH(SMALL('Entry Name Listing'!$AF$13:$AF$312,ROW('Entry Name Listing'!$N12)),'Entry Name Listing'!$AF$13:$AF$312,0)),"")</f>
        <v/>
      </c>
    </row>
    <row r="88" spans="1:9" ht="20.25" customHeight="1">
      <c r="A88" s="51">
        <v>13</v>
      </c>
      <c r="B88" s="5" t="str">
        <f t="array" ref="B88">IFERROR(INDEX('Entry Name Listing'!$B$13:$B$312,MATCH(SMALL('Entry Name Listing'!$AF$13:$AF$312,ROW('Entry Name Listing'!$N13)),'Entry Name Listing'!$AF$13:$AF$312,0)),"")</f>
        <v/>
      </c>
      <c r="C88" s="5" t="str">
        <f t="array" ref="C88">IFERROR(INDEX('Entry Name Listing'!$C$13:$C$312,MATCH(SMALL('Entry Name Listing'!$AF$13:$AF$312,ROW('Entry Name Listing'!$N13)),'Entry Name Listing'!$AF$13:$AF$312,0)),"")</f>
        <v/>
      </c>
      <c r="D88" s="5" t="str">
        <f t="array" ref="D88">IFERROR(INDEX('Entry Name Listing'!$D$13:$D$312,MATCH(SMALL('Entry Name Listing'!$AF$13:$AF$312,ROW('Entry Name Listing'!$N13)),'Entry Name Listing'!$AF$13:$AF$312,0)),"")</f>
        <v/>
      </c>
    </row>
    <row r="89" spans="1:9" ht="20.25" customHeight="1">
      <c r="A89" s="51">
        <v>14</v>
      </c>
      <c r="B89" s="5" t="str">
        <f t="array" ref="B89">IFERROR(INDEX('Entry Name Listing'!$B$13:$B$312,MATCH(SMALL('Entry Name Listing'!$AF$13:$AF$312,ROW('Entry Name Listing'!$N14)),'Entry Name Listing'!$AF$13:$AF$312,0)),"")</f>
        <v/>
      </c>
      <c r="C89" s="5" t="str">
        <f t="array" ref="C89">IFERROR(INDEX('Entry Name Listing'!$C$13:$C$312,MATCH(SMALL('Entry Name Listing'!$AF$13:$AF$312,ROW('Entry Name Listing'!$N14)),'Entry Name Listing'!$AF$13:$AF$312,0)),"")</f>
        <v/>
      </c>
      <c r="D89" s="5" t="str">
        <f t="array" ref="D89">IFERROR(INDEX('Entry Name Listing'!$D$13:$D$312,MATCH(SMALL('Entry Name Listing'!$AF$13:$AF$312,ROW('Entry Name Listing'!$N14)),'Entry Name Listing'!$AF$13:$AF$312,0)),"")</f>
        <v/>
      </c>
    </row>
    <row r="90" spans="1:9" ht="20.25" customHeight="1">
      <c r="A90" s="51">
        <v>15</v>
      </c>
      <c r="B90" s="5" t="str">
        <f t="array" ref="B90">IFERROR(INDEX('Entry Name Listing'!$B$13:$B$312,MATCH(SMALL('Entry Name Listing'!$AF$13:$AF$312,ROW('Entry Name Listing'!$N15)),'Entry Name Listing'!$AF$13:$AF$312,0)),"")</f>
        <v/>
      </c>
      <c r="C90" s="5" t="str">
        <f t="array" ref="C90">IFERROR(INDEX('Entry Name Listing'!$C$13:$C$312,MATCH(SMALL('Entry Name Listing'!$AF$13:$AF$312,ROW('Entry Name Listing'!$N15)),'Entry Name Listing'!$AF$13:$AF$312,0)),"")</f>
        <v/>
      </c>
      <c r="D90" s="5" t="str">
        <f t="array" ref="D90">IFERROR(INDEX('Entry Name Listing'!$D$13:$D$312,MATCH(SMALL('Entry Name Listing'!$AF$13:$AF$312,ROW('Entry Name Listing'!$N15)),'Entry Name Listing'!$AF$13:$AF$312,0)),"")</f>
        <v/>
      </c>
    </row>
    <row r="91" spans="1:9" ht="20.25" customHeight="1">
      <c r="A91" s="51">
        <v>16</v>
      </c>
      <c r="B91" s="5" t="str">
        <f t="array" ref="B91">IFERROR(INDEX('Entry Name Listing'!$B$13:$B$312,MATCH(SMALL('Entry Name Listing'!$AF$13:$AF$312,ROW('Entry Name Listing'!$N16)),'Entry Name Listing'!$AF$13:$AF$312,0)),"")</f>
        <v/>
      </c>
      <c r="C91" s="5" t="str">
        <f t="array" ref="C91">IFERROR(INDEX('Entry Name Listing'!$C$13:$C$312,MATCH(SMALL('Entry Name Listing'!$AF$13:$AF$312,ROW('Entry Name Listing'!$N16)),'Entry Name Listing'!$AF$13:$AF$312,0)),"")</f>
        <v/>
      </c>
      <c r="D91" s="5" t="str">
        <f t="array" ref="D91">IFERROR(INDEX('Entry Name Listing'!$D$13:$D$312,MATCH(SMALL('Entry Name Listing'!$AF$13:$AF$312,ROW('Entry Name Listing'!$N16)),'Entry Name Listing'!$AF$13:$AF$312,0)),"")</f>
        <v/>
      </c>
    </row>
    <row r="92" spans="1:9" ht="20.25" customHeight="1">
      <c r="A92" s="51">
        <v>17</v>
      </c>
      <c r="B92" s="5" t="str">
        <f t="array" ref="B92">IFERROR(INDEX('Entry Name Listing'!$B$13:$B$312,MATCH(SMALL('Entry Name Listing'!$AF$13:$AF$312,ROW('Entry Name Listing'!$N17)),'Entry Name Listing'!$AF$13:$AF$312,0)),"")</f>
        <v/>
      </c>
      <c r="C92" s="5" t="str">
        <f t="array" ref="C92">IFERROR(INDEX('Entry Name Listing'!$C$13:$C$312,MATCH(SMALL('Entry Name Listing'!$AF$13:$AF$312,ROW('Entry Name Listing'!$N17)),'Entry Name Listing'!$AF$13:$AF$312,0)),"")</f>
        <v/>
      </c>
      <c r="D92" s="5" t="str">
        <f t="array" ref="D92">IFERROR(INDEX('Entry Name Listing'!$D$13:$D$312,MATCH(SMALL('Entry Name Listing'!$AF$13:$AF$312,ROW('Entry Name Listing'!$N17)),'Entry Name Listing'!$AF$13:$AF$312,0)),"")</f>
        <v/>
      </c>
    </row>
    <row r="93" spans="1:9" ht="20.25" customHeight="1">
      <c r="A93" s="51">
        <v>18</v>
      </c>
      <c r="B93" s="5" t="str">
        <f t="array" ref="B93">IFERROR(INDEX('Entry Name Listing'!$B$13:$B$312,MATCH(SMALL('Entry Name Listing'!$AF$13:$AF$312,ROW('Entry Name Listing'!$N18)),'Entry Name Listing'!$AF$13:$AF$312,0)),"")</f>
        <v/>
      </c>
      <c r="C93" s="5" t="str">
        <f t="array" ref="C93">IFERROR(INDEX('Entry Name Listing'!$C$13:$C$312,MATCH(SMALL('Entry Name Listing'!$AF$13:$AF$312,ROW('Entry Name Listing'!$N18)),'Entry Name Listing'!$AF$13:$AF$312,0)),"")</f>
        <v/>
      </c>
      <c r="D93" s="5" t="str">
        <f t="array" ref="D93">IFERROR(INDEX('Entry Name Listing'!$D$13:$D$312,MATCH(SMALL('Entry Name Listing'!$AF$13:$AF$312,ROW('Entry Name Listing'!$N18)),'Entry Name Listing'!$AF$13:$AF$312,0)),"")</f>
        <v/>
      </c>
    </row>
    <row r="94" spans="1:9" ht="20.25" customHeight="1">
      <c r="A94" s="51">
        <v>19</v>
      </c>
      <c r="B94" s="5" t="str">
        <f t="array" ref="B94">IFERROR(INDEX('Entry Name Listing'!$B$13:$B$312,MATCH(SMALL('Entry Name Listing'!$AF$13:$AF$312,ROW('Entry Name Listing'!$N19)),'Entry Name Listing'!$AF$13:$AF$312,0)),"")</f>
        <v/>
      </c>
      <c r="C94" s="5" t="str">
        <f t="array" ref="C94">IFERROR(INDEX('Entry Name Listing'!$C$13:$C$312,MATCH(SMALL('Entry Name Listing'!$AF$13:$AF$312,ROW('Entry Name Listing'!$N19)),'Entry Name Listing'!$AF$13:$AF$312,0)),"")</f>
        <v/>
      </c>
      <c r="D94" s="5" t="str">
        <f t="array" ref="D94">IFERROR(INDEX('Entry Name Listing'!$D$13:$D$312,MATCH(SMALL('Entry Name Listing'!$AF$13:$AF$312,ROW('Entry Name Listing'!$N19)),'Entry Name Listing'!$AF$13:$AF$312,0)),"")</f>
        <v/>
      </c>
    </row>
    <row r="95" spans="1:9" ht="20.25" customHeight="1">
      <c r="A95" s="51">
        <v>20</v>
      </c>
      <c r="B95" s="5" t="str">
        <f t="array" ref="B95">IFERROR(INDEX('Entry Name Listing'!$B$13:$B$312,MATCH(SMALL('Entry Name Listing'!$AF$13:$AF$312,ROW('Entry Name Listing'!$N20)),'Entry Name Listing'!$AF$13:$AF$312,0)),"")</f>
        <v/>
      </c>
      <c r="C95" s="5" t="str">
        <f t="array" ref="C95">IFERROR(INDEX('Entry Name Listing'!$C$13:$C$312,MATCH(SMALL('Entry Name Listing'!$AF$13:$AF$312,ROW('Entry Name Listing'!$N20)),'Entry Name Listing'!$AF$13:$AF$312,0)),"")</f>
        <v/>
      </c>
      <c r="D95" s="5" t="str">
        <f t="array" ref="D95">IFERROR(INDEX('Entry Name Listing'!$D$13:$D$312,MATCH(SMALL('Entry Name Listing'!$AF$13:$AF$312,ROW('Entry Name Listing'!$N20)),'Entry Name Listing'!$AF$13:$AF$312,0)),"")</f>
        <v/>
      </c>
    </row>
    <row r="96" spans="1:9" ht="13.5" customHeight="1">
      <c r="B96" s="52"/>
      <c r="C96" s="52"/>
      <c r="D96" s="52"/>
    </row>
    <row r="97" spans="1:9" ht="24.75" customHeight="1">
      <c r="A97" s="148" t="s">
        <v>184</v>
      </c>
      <c r="B97" s="129"/>
      <c r="C97" s="45">
        <f>COUNT('Entry Name Listing'!$AJ$13:$AJ$312)</f>
        <v>0</v>
      </c>
    </row>
    <row r="98" spans="1:9" ht="15" customHeight="1">
      <c r="A98" s="47"/>
      <c r="C98" s="48"/>
    </row>
    <row r="99" spans="1:9" ht="20.25" customHeight="1">
      <c r="A99" s="49" t="s">
        <v>46</v>
      </c>
      <c r="B99" s="49" t="s">
        <v>161</v>
      </c>
      <c r="C99" s="49" t="s">
        <v>162</v>
      </c>
      <c r="D99" s="50" t="s">
        <v>149</v>
      </c>
    </row>
    <row r="100" spans="1:9" ht="20.25" customHeight="1">
      <c r="A100" s="51">
        <v>1</v>
      </c>
      <c r="B100" s="5" t="str">
        <f t="array" ref="B100">IFERROR(INDEX('Entry Name Listing'!$B$13:$B$312,MATCH(SMALL('Entry Name Listing'!$AJ$13:$AJ$312,ROW('Entry Name Listing'!$N1)),'Entry Name Listing'!$AJ$13:$AJ$312,0)),"")</f>
        <v/>
      </c>
      <c r="C100" s="5" t="str">
        <f t="array" ref="C100">IFERROR(INDEX('Entry Name Listing'!$C$13:$C$312,MATCH(SMALL('Entry Name Listing'!$AJ$13:$AJ$312,ROW('Entry Name Listing'!$N1)),'Entry Name Listing'!$AJ$13:$AJ$312,0)),"")</f>
        <v/>
      </c>
      <c r="D100" s="5" t="str">
        <f t="array" ref="D100">IFERROR(INDEX('Entry Name Listing'!$D$13:$D$312,MATCH(SMALL('Entry Name Listing'!$AJ$13:$AJ$312,ROW('Entry Name Listing'!$N1)),'Entry Name Listing'!$AJ$13:$AJ$312,0)),"")</f>
        <v/>
      </c>
    </row>
    <row r="101" spans="1:9" ht="20.25" customHeight="1">
      <c r="A101" s="51">
        <v>2</v>
      </c>
      <c r="B101" s="5" t="str">
        <f t="array" ref="B101">IFERROR(INDEX('Entry Name Listing'!$B$13:$B$312,MATCH(SMALL('Entry Name Listing'!$AJ$13:$AJ$312,ROW('Entry Name Listing'!$N2)),'Entry Name Listing'!$AJ$13:$AJ$312,0)),"")</f>
        <v/>
      </c>
      <c r="C101" s="5" t="str">
        <f t="array" ref="C101">IFERROR(INDEX('Entry Name Listing'!$C$13:$C$312,MATCH(SMALL('Entry Name Listing'!$AJ$13:$AJ$312,ROW('Entry Name Listing'!$N2)),'Entry Name Listing'!$AJ$13:$AJ$312,0)),"")</f>
        <v/>
      </c>
      <c r="D101" s="5" t="str">
        <f t="array" ref="D101">IFERROR(INDEX('Entry Name Listing'!$D$13:$D$312,MATCH(SMALL('Entry Name Listing'!$AJ$13:$AJ$312,ROW('Entry Name Listing'!$N2)),'Entry Name Listing'!$AJ$13:$AJ$312,0)),"")</f>
        <v/>
      </c>
    </row>
    <row r="102" spans="1:9" ht="20.25" customHeight="1">
      <c r="A102" s="51">
        <v>3</v>
      </c>
      <c r="B102" s="5" t="str">
        <f t="array" ref="B102">IFERROR(INDEX('Entry Name Listing'!$B$13:$B$312,MATCH(SMALL('Entry Name Listing'!$AJ$13:$AJ$312,ROW('Entry Name Listing'!$N3)),'Entry Name Listing'!$AJ$13:$AJ$312,0)),"")</f>
        <v/>
      </c>
      <c r="C102" s="5" t="str">
        <f t="array" ref="C102">IFERROR(INDEX('Entry Name Listing'!$C$13:$C$312,MATCH(SMALL('Entry Name Listing'!$AJ$13:$AJ$312,ROW('Entry Name Listing'!$N3)),'Entry Name Listing'!$AJ$13:$AJ$312,0)),"")</f>
        <v/>
      </c>
      <c r="D102" s="5" t="str">
        <f t="array" ref="D102">IFERROR(INDEX('Entry Name Listing'!$D$13:$D$312,MATCH(SMALL('Entry Name Listing'!$AJ$13:$AJ$312,ROW('Entry Name Listing'!$N3)),'Entry Name Listing'!$AJ$13:$AJ$312,0)),"")</f>
        <v/>
      </c>
    </row>
    <row r="103" spans="1:9" ht="20.25" customHeight="1">
      <c r="A103" s="51">
        <v>4</v>
      </c>
      <c r="B103" s="5" t="str">
        <f t="array" ref="B103">IFERROR(INDEX('Entry Name Listing'!$B$13:$B$312,MATCH(SMALL('Entry Name Listing'!$AJ$13:$AJ$312,ROW('Entry Name Listing'!$N4)),'Entry Name Listing'!$AJ$13:$AJ$312,0)),"")</f>
        <v/>
      </c>
      <c r="C103" s="5" t="str">
        <f t="array" ref="C103">IFERROR(INDEX('Entry Name Listing'!$C$13:$C$312,MATCH(SMALL('Entry Name Listing'!$AJ$13:$AJ$312,ROW('Entry Name Listing'!$N4)),'Entry Name Listing'!$AJ$13:$AJ$312,0)),"")</f>
        <v/>
      </c>
      <c r="D103" s="5" t="str">
        <f t="array" ref="D103">IFERROR(INDEX('Entry Name Listing'!$D$13:$D$312,MATCH(SMALL('Entry Name Listing'!$AJ$13:$AJ$312,ROW('Entry Name Listing'!$N4)),'Entry Name Listing'!$AJ$13:$AJ$312,0)),"")</f>
        <v/>
      </c>
    </row>
    <row r="104" spans="1:9" ht="20.25" customHeight="1">
      <c r="A104" s="51">
        <v>5</v>
      </c>
      <c r="B104" s="5" t="str">
        <f t="array" ref="B104">IFERROR(INDEX('Entry Name Listing'!$B$13:$B$312,MATCH(SMALL('Entry Name Listing'!$AJ$13:$AJ$312,ROW('Entry Name Listing'!$N5)),'Entry Name Listing'!$AJ$13:$AJ$312,0)),"")</f>
        <v/>
      </c>
      <c r="C104" s="5" t="str">
        <f t="array" ref="C104">IFERROR(INDEX('Entry Name Listing'!$C$13:$C$312,MATCH(SMALL('Entry Name Listing'!$AJ$13:$AJ$312,ROW('Entry Name Listing'!$N5)),'Entry Name Listing'!$AJ$13:$AJ$312,0)),"")</f>
        <v/>
      </c>
      <c r="D104" s="5" t="str">
        <f t="array" ref="D104">IFERROR(INDEX('Entry Name Listing'!$D$13:$D$312,MATCH(SMALL('Entry Name Listing'!$AJ$13:$AJ$312,ROW('Entry Name Listing'!$N5)),'Entry Name Listing'!$AJ$13:$AJ$312,0)),"")</f>
        <v/>
      </c>
    </row>
    <row r="105" spans="1:9" ht="20.25" customHeight="1">
      <c r="A105" s="51">
        <v>6</v>
      </c>
      <c r="B105" s="5" t="str">
        <f t="array" ref="B105">IFERROR(INDEX('Entry Name Listing'!$B$13:$B$312,MATCH(SMALL('Entry Name Listing'!$AJ$13:$AJ$312,ROW('Entry Name Listing'!$N6)),'Entry Name Listing'!$AJ$13:$AJ$312,0)),"")</f>
        <v/>
      </c>
      <c r="C105" s="5" t="str">
        <f t="array" ref="C105">IFERROR(INDEX('Entry Name Listing'!$C$13:$C$312,MATCH(SMALL('Entry Name Listing'!$AJ$13:$AJ$312,ROW('Entry Name Listing'!$N6)),'Entry Name Listing'!$AJ$13:$AJ$312,0)),"")</f>
        <v/>
      </c>
      <c r="D105" s="5" t="str">
        <f t="array" ref="D105">IFERROR(INDEX('Entry Name Listing'!$D$13:$D$312,MATCH(SMALL('Entry Name Listing'!$AJ$13:$AJ$312,ROW('Entry Name Listing'!$N6)),'Entry Name Listing'!$AJ$13:$AJ$312,0)),"")</f>
        <v/>
      </c>
    </row>
    <row r="106" spans="1:9" ht="20.25" customHeight="1">
      <c r="A106" s="51">
        <v>7</v>
      </c>
      <c r="B106" s="5" t="str">
        <f t="array" ref="B106">IFERROR(INDEX('Entry Name Listing'!$B$13:$B$312,MATCH(SMALL('Entry Name Listing'!$AJ$13:$AJ$312,ROW('Entry Name Listing'!$N7)),'Entry Name Listing'!$AJ$13:$AJ$312,0)),"")</f>
        <v/>
      </c>
      <c r="C106" s="5" t="str">
        <f t="array" ref="C106">IFERROR(INDEX('Entry Name Listing'!$C$13:$C$312,MATCH(SMALL('Entry Name Listing'!$AJ$13:$AJ$312,ROW('Entry Name Listing'!$N7)),'Entry Name Listing'!$AJ$13:$AJ$312,0)),"")</f>
        <v/>
      </c>
      <c r="D106" s="5" t="str">
        <f t="array" ref="D106">IFERROR(INDEX('Entry Name Listing'!$D$13:$D$312,MATCH(SMALL('Entry Name Listing'!$AJ$13:$AJ$312,ROW('Entry Name Listing'!$N7)),'Entry Name Listing'!$AJ$13:$AJ$312,0)),"")</f>
        <v/>
      </c>
    </row>
    <row r="107" spans="1:9" ht="20.25" customHeight="1">
      <c r="A107" s="51">
        <v>8</v>
      </c>
      <c r="B107" s="5" t="str">
        <f t="array" ref="B107">IFERROR(INDEX('Entry Name Listing'!$B$13:$B$312,MATCH(SMALL('Entry Name Listing'!$AJ$13:$AJ$312,ROW('Entry Name Listing'!$N8)),'Entry Name Listing'!$AJ$13:$AJ$312,0)),"")</f>
        <v/>
      </c>
      <c r="C107" s="5" t="str">
        <f t="array" ref="C107">IFERROR(INDEX('Entry Name Listing'!$C$13:$C$312,MATCH(SMALL('Entry Name Listing'!$AJ$13:$AJ$312,ROW('Entry Name Listing'!$N8)),'Entry Name Listing'!$AJ$13:$AJ$312,0)),"")</f>
        <v/>
      </c>
      <c r="D107" s="5" t="str">
        <f t="array" ref="D107">IFERROR(INDEX('Entry Name Listing'!$D$13:$D$312,MATCH(SMALL('Entry Name Listing'!$AJ$13:$AJ$312,ROW('Entry Name Listing'!$N8)),'Entry Name Listing'!$AJ$13:$AJ$312,0)),"")</f>
        <v/>
      </c>
    </row>
    <row r="108" spans="1:9" ht="20.25" customHeight="1">
      <c r="A108" s="51">
        <v>9</v>
      </c>
      <c r="B108" s="5" t="str">
        <f t="array" ref="B108">IFERROR(INDEX('Entry Name Listing'!$B$13:$B$312,MATCH(SMALL('Entry Name Listing'!$AJ$13:$AJ$312,ROW('Entry Name Listing'!$N9)),'Entry Name Listing'!$AJ$13:$AJ$312,0)),"")</f>
        <v/>
      </c>
      <c r="C108" s="5" t="str">
        <f t="array" ref="C108">IFERROR(INDEX('Entry Name Listing'!$C$13:$C$312,MATCH(SMALL('Entry Name Listing'!$AJ$13:$AJ$312,ROW('Entry Name Listing'!$N9)),'Entry Name Listing'!$AJ$13:$AJ$312,0)),"")</f>
        <v/>
      </c>
      <c r="D108" s="5" t="str">
        <f t="array" ref="D108">IFERROR(INDEX('Entry Name Listing'!$D$13:$D$312,MATCH(SMALL('Entry Name Listing'!$AJ$13:$AJ$312,ROW('Entry Name Listing'!$N9)),'Entry Name Listing'!$AJ$13:$AJ$312,0)),"")</f>
        <v/>
      </c>
    </row>
    <row r="109" spans="1:9" ht="20.25" customHeight="1">
      <c r="A109" s="51">
        <v>10</v>
      </c>
      <c r="B109" s="5" t="str">
        <f t="array" ref="B109">IFERROR(INDEX('Entry Name Listing'!$B$13:$B$312,MATCH(SMALL('Entry Name Listing'!$AJ$13:$AJ$312,ROW('Entry Name Listing'!$N10)),'Entry Name Listing'!$AJ$13:$AJ$312,0)),"")</f>
        <v/>
      </c>
      <c r="C109" s="5" t="str">
        <f t="array" ref="C109">IFERROR(INDEX('Entry Name Listing'!$C$13:$C$312,MATCH(SMALL('Entry Name Listing'!$AJ$13:$AJ$312,ROW('Entry Name Listing'!$N10)),'Entry Name Listing'!$AJ$13:$AJ$312,0)),"")</f>
        <v/>
      </c>
      <c r="D109" s="5" t="str">
        <f t="array" ref="D109">IFERROR(INDEX('Entry Name Listing'!$D$13:$D$312,MATCH(SMALL('Entry Name Listing'!$AJ$13:$AJ$312,ROW('Entry Name Listing'!$N10)),'Entry Name Listing'!$AJ$13:$AJ$312,0)),"")</f>
        <v/>
      </c>
      <c r="I109" s="25"/>
    </row>
    <row r="110" spans="1:9" ht="20.25" customHeight="1">
      <c r="A110" s="51">
        <v>11</v>
      </c>
      <c r="B110" s="5" t="str">
        <f t="array" ref="B110">IFERROR(INDEX('Entry Name Listing'!$B$13:$B$312,MATCH(SMALL('Entry Name Listing'!$AJ$13:$AJ$312,ROW('Entry Name Listing'!$N11)),'Entry Name Listing'!$AJ$13:$AJ$312,0)),"")</f>
        <v/>
      </c>
      <c r="C110" s="5" t="str">
        <f t="array" ref="C110">IFERROR(INDEX('Entry Name Listing'!$C$13:$C$312,MATCH(SMALL('Entry Name Listing'!$AJ$13:$AJ$312,ROW('Entry Name Listing'!$N11)),'Entry Name Listing'!$AJ$13:$AJ$312,0)),"")</f>
        <v/>
      </c>
      <c r="D110" s="5" t="str">
        <f t="array" ref="D110">IFERROR(INDEX('Entry Name Listing'!$D$13:$D$312,MATCH(SMALL('Entry Name Listing'!$AJ$13:$AJ$312,ROW('Entry Name Listing'!$N11)),'Entry Name Listing'!$AJ$13:$AJ$312,0)),"")</f>
        <v/>
      </c>
    </row>
    <row r="111" spans="1:9" ht="20.25" customHeight="1">
      <c r="A111" s="51">
        <v>12</v>
      </c>
      <c r="B111" s="5" t="str">
        <f t="array" ref="B111">IFERROR(INDEX('Entry Name Listing'!$B$13:$B$312,MATCH(SMALL('Entry Name Listing'!$AJ$13:$AJ$312,ROW('Entry Name Listing'!$N12)),'Entry Name Listing'!$AJ$13:$AJ$312,0)),"")</f>
        <v/>
      </c>
      <c r="C111" s="5" t="str">
        <f t="array" ref="C111">IFERROR(INDEX('Entry Name Listing'!$C$13:$C$312,MATCH(SMALL('Entry Name Listing'!$AJ$13:$AJ$312,ROW('Entry Name Listing'!$N12)),'Entry Name Listing'!$AJ$13:$AJ$312,0)),"")</f>
        <v/>
      </c>
      <c r="D111" s="5" t="str">
        <f t="array" ref="D111">IFERROR(INDEX('Entry Name Listing'!$D$13:$D$312,MATCH(SMALL('Entry Name Listing'!$AJ$13:$AJ$312,ROW('Entry Name Listing'!$N12)),'Entry Name Listing'!$AJ$13:$AJ$312,0)),"")</f>
        <v/>
      </c>
    </row>
    <row r="112" spans="1:9" ht="20.25" customHeight="1">
      <c r="A112" s="51">
        <v>13</v>
      </c>
      <c r="B112" s="5" t="str">
        <f t="array" ref="B112">IFERROR(INDEX('Entry Name Listing'!$B$13:$B$312,MATCH(SMALL('Entry Name Listing'!$AJ$13:$AJ$312,ROW('Entry Name Listing'!$N13)),'Entry Name Listing'!$AJ$13:$AJ$312,0)),"")</f>
        <v/>
      </c>
      <c r="C112" s="5" t="str">
        <f t="array" ref="C112">IFERROR(INDEX('Entry Name Listing'!$C$13:$C$312,MATCH(SMALL('Entry Name Listing'!$AJ$13:$AJ$312,ROW('Entry Name Listing'!$N13)),'Entry Name Listing'!$AJ$13:$AJ$312,0)),"")</f>
        <v/>
      </c>
      <c r="D112" s="5" t="str">
        <f t="array" ref="D112">IFERROR(INDEX('Entry Name Listing'!$D$13:$D$312,MATCH(SMALL('Entry Name Listing'!$AJ$13:$AJ$312,ROW('Entry Name Listing'!$N13)),'Entry Name Listing'!$AJ$13:$AJ$312,0)),"")</f>
        <v/>
      </c>
    </row>
    <row r="113" spans="1:4" ht="20.25" customHeight="1">
      <c r="A113" s="51">
        <v>14</v>
      </c>
      <c r="B113" s="5" t="str">
        <f t="array" ref="B113">IFERROR(INDEX('Entry Name Listing'!$B$13:$B$312,MATCH(SMALL('Entry Name Listing'!$AJ$13:$AJ$312,ROW('Entry Name Listing'!$N14)),'Entry Name Listing'!$AJ$13:$AJ$312,0)),"")</f>
        <v/>
      </c>
      <c r="C113" s="5" t="str">
        <f t="array" ref="C113">IFERROR(INDEX('Entry Name Listing'!$C$13:$C$312,MATCH(SMALL('Entry Name Listing'!$AJ$13:$AJ$312,ROW('Entry Name Listing'!$N14)),'Entry Name Listing'!$AJ$13:$AJ$312,0)),"")</f>
        <v/>
      </c>
      <c r="D113" s="5" t="str">
        <f t="array" ref="D113">IFERROR(INDEX('Entry Name Listing'!$D$13:$D$312,MATCH(SMALL('Entry Name Listing'!$AJ$13:$AJ$312,ROW('Entry Name Listing'!$N14)),'Entry Name Listing'!$AJ$13:$AJ$312,0)),"")</f>
        <v/>
      </c>
    </row>
    <row r="114" spans="1:4" ht="20.25" customHeight="1">
      <c r="A114" s="51">
        <v>15</v>
      </c>
      <c r="B114" s="5" t="str">
        <f t="array" ref="B114">IFERROR(INDEX('Entry Name Listing'!$B$13:$B$312,MATCH(SMALL('Entry Name Listing'!$AJ$13:$AJ$312,ROW('Entry Name Listing'!$N15)),'Entry Name Listing'!$AJ$13:$AJ$312,0)),"")</f>
        <v/>
      </c>
      <c r="C114" s="5" t="str">
        <f t="array" ref="C114">IFERROR(INDEX('Entry Name Listing'!$C$13:$C$312,MATCH(SMALL('Entry Name Listing'!$AJ$13:$AJ$312,ROW('Entry Name Listing'!$N15)),'Entry Name Listing'!$AJ$13:$AJ$312,0)),"")</f>
        <v/>
      </c>
      <c r="D114" s="5" t="str">
        <f t="array" ref="D114">IFERROR(INDEX('Entry Name Listing'!$D$13:$D$312,MATCH(SMALL('Entry Name Listing'!$AJ$13:$AJ$312,ROW('Entry Name Listing'!$N15)),'Entry Name Listing'!$AJ$13:$AJ$312,0)),"")</f>
        <v/>
      </c>
    </row>
    <row r="115" spans="1:4" ht="20.25" customHeight="1">
      <c r="A115" s="51">
        <v>16</v>
      </c>
      <c r="B115" s="5" t="str">
        <f t="array" ref="B115">IFERROR(INDEX('Entry Name Listing'!$B$13:$B$312,MATCH(SMALL('Entry Name Listing'!$AJ$13:$AJ$312,ROW('Entry Name Listing'!$N16)),'Entry Name Listing'!$AJ$13:$AJ$312,0)),"")</f>
        <v/>
      </c>
      <c r="C115" s="5" t="str">
        <f t="array" ref="C115">IFERROR(INDEX('Entry Name Listing'!$C$13:$C$312,MATCH(SMALL('Entry Name Listing'!$AJ$13:$AJ$312,ROW('Entry Name Listing'!$N16)),'Entry Name Listing'!$AJ$13:$AJ$312,0)),"")</f>
        <v/>
      </c>
      <c r="D115" s="5" t="str">
        <f t="array" ref="D115">IFERROR(INDEX('Entry Name Listing'!$D$13:$D$312,MATCH(SMALL('Entry Name Listing'!$AJ$13:$AJ$312,ROW('Entry Name Listing'!$N16)),'Entry Name Listing'!$AJ$13:$AJ$312,0)),"")</f>
        <v/>
      </c>
    </row>
    <row r="116" spans="1:4" ht="20.25" customHeight="1">
      <c r="A116" s="51">
        <v>17</v>
      </c>
      <c r="B116" s="5" t="str">
        <f t="array" ref="B116">IFERROR(INDEX('Entry Name Listing'!$B$13:$B$312,MATCH(SMALL('Entry Name Listing'!$AJ$13:$AJ$312,ROW('Entry Name Listing'!$N17)),'Entry Name Listing'!$AJ$13:$AJ$312,0)),"")</f>
        <v/>
      </c>
      <c r="C116" s="5" t="str">
        <f t="array" ref="C116">IFERROR(INDEX('Entry Name Listing'!$C$13:$C$312,MATCH(SMALL('Entry Name Listing'!$AJ$13:$AJ$312,ROW('Entry Name Listing'!$N17)),'Entry Name Listing'!$AJ$13:$AJ$312,0)),"")</f>
        <v/>
      </c>
      <c r="D116" s="5" t="str">
        <f t="array" ref="D116">IFERROR(INDEX('Entry Name Listing'!$D$13:$D$312,MATCH(SMALL('Entry Name Listing'!$AJ$13:$AJ$312,ROW('Entry Name Listing'!$N17)),'Entry Name Listing'!$AJ$13:$AJ$312,0)),"")</f>
        <v/>
      </c>
    </row>
    <row r="117" spans="1:4" ht="20.25" customHeight="1">
      <c r="A117" s="51">
        <v>18</v>
      </c>
      <c r="B117" s="5" t="str">
        <f t="array" ref="B117">IFERROR(INDEX('Entry Name Listing'!$B$13:$B$312,MATCH(SMALL('Entry Name Listing'!$AJ$13:$AJ$312,ROW('Entry Name Listing'!$N18)),'Entry Name Listing'!$AJ$13:$AJ$312,0)),"")</f>
        <v/>
      </c>
      <c r="C117" s="5" t="str">
        <f t="array" ref="C117">IFERROR(INDEX('Entry Name Listing'!$C$13:$C$312,MATCH(SMALL('Entry Name Listing'!$AJ$13:$AJ$312,ROW('Entry Name Listing'!$N18)),'Entry Name Listing'!$AJ$13:$AJ$312,0)),"")</f>
        <v/>
      </c>
      <c r="D117" s="5" t="str">
        <f t="array" ref="D117">IFERROR(INDEX('Entry Name Listing'!$D$13:$D$312,MATCH(SMALL('Entry Name Listing'!$AJ$13:$AJ$312,ROW('Entry Name Listing'!$N18)),'Entry Name Listing'!$AJ$13:$AJ$312,0)),"")</f>
        <v/>
      </c>
    </row>
    <row r="118" spans="1:4" ht="20.25" customHeight="1">
      <c r="A118" s="51">
        <v>19</v>
      </c>
      <c r="B118" s="5" t="str">
        <f t="array" ref="B118">IFERROR(INDEX('Entry Name Listing'!$B$13:$B$312,MATCH(SMALL('Entry Name Listing'!$AJ$13:$AJ$312,ROW('Entry Name Listing'!$N19)),'Entry Name Listing'!$AJ$13:$AJ$312,0)),"")</f>
        <v/>
      </c>
      <c r="C118" s="5" t="str">
        <f t="array" ref="C118">IFERROR(INDEX('Entry Name Listing'!$C$13:$C$312,MATCH(SMALL('Entry Name Listing'!$AJ$13:$AJ$312,ROW('Entry Name Listing'!$N19)),'Entry Name Listing'!$AJ$13:$AJ$312,0)),"")</f>
        <v/>
      </c>
      <c r="D118" s="5" t="str">
        <f t="array" ref="D118">IFERROR(INDEX('Entry Name Listing'!$D$13:$D$312,MATCH(SMALL('Entry Name Listing'!$AJ$13:$AJ$312,ROW('Entry Name Listing'!$N19)),'Entry Name Listing'!$AJ$13:$AJ$312,0)),"")</f>
        <v/>
      </c>
    </row>
    <row r="119" spans="1:4" ht="20.25" customHeight="1">
      <c r="A119" s="51">
        <v>20</v>
      </c>
      <c r="B119" s="5" t="str">
        <f t="array" ref="B119">IFERROR(INDEX('Entry Name Listing'!$B$13:$B$312,MATCH(SMALL('Entry Name Listing'!$AJ$13:$AJ$312,ROW('Entry Name Listing'!$N20)),'Entry Name Listing'!$AJ$13:$AJ$312,0)),"")</f>
        <v/>
      </c>
      <c r="C119" s="5" t="str">
        <f t="array" ref="C119">IFERROR(INDEX('Entry Name Listing'!$C$13:$C$312,MATCH(SMALL('Entry Name Listing'!$AJ$13:$AJ$312,ROW('Entry Name Listing'!$N20)),'Entry Name Listing'!$AJ$13:$AJ$312,0)),"")</f>
        <v/>
      </c>
      <c r="D119" s="5" t="str">
        <f t="array" ref="D119">IFERROR(INDEX('Entry Name Listing'!$D$13:$D$312,MATCH(SMALL('Entry Name Listing'!$AJ$13:$AJ$312,ROW('Entry Name Listing'!$N20)),'Entry Name Listing'!$AJ$13:$AJ$312,0)),"")</f>
        <v/>
      </c>
    </row>
    <row r="120" spans="1:4" ht="13.5" customHeight="1">
      <c r="B120" s="52"/>
      <c r="C120" s="52"/>
      <c r="D120" s="52"/>
    </row>
    <row r="121" spans="1:4" ht="24.75" customHeight="1">
      <c r="A121" s="148" t="s">
        <v>185</v>
      </c>
      <c r="B121" s="129"/>
      <c r="C121" s="45">
        <f>COUNT('Entry Name Listing'!$AN$13:$AN$312)</f>
        <v>0</v>
      </c>
    </row>
    <row r="122" spans="1:4" ht="15" customHeight="1">
      <c r="A122" s="47"/>
      <c r="C122" s="48"/>
    </row>
    <row r="123" spans="1:4" ht="20.25" customHeight="1">
      <c r="A123" s="49" t="s">
        <v>46</v>
      </c>
      <c r="B123" s="49" t="s">
        <v>161</v>
      </c>
      <c r="C123" s="49" t="s">
        <v>162</v>
      </c>
      <c r="D123" s="50" t="s">
        <v>149</v>
      </c>
    </row>
    <row r="124" spans="1:4" ht="20.25" customHeight="1">
      <c r="A124" s="51">
        <v>1</v>
      </c>
      <c r="B124" s="5" t="str">
        <f t="array" ref="B124">IFERROR(INDEX('Entry Name Listing'!$B$13:$B$312,MATCH(SMALL('Entry Name Listing'!$AN$13:$AN$312,ROW('Entry Name Listing'!$N1)),'Entry Name Listing'!$AN$13:$AN$312,0)),"")</f>
        <v/>
      </c>
      <c r="C124" s="5" t="str">
        <f t="array" ref="C124">IFERROR(INDEX('Entry Name Listing'!$C$13:$C$312,MATCH(SMALL('Entry Name Listing'!$AN$13:$AN$312,ROW('Entry Name Listing'!$N1)),'Entry Name Listing'!$AN$13:$AN$312,0)),"")</f>
        <v/>
      </c>
      <c r="D124" s="5" t="str">
        <f t="array" ref="D124">IFERROR(INDEX('Entry Name Listing'!$D$13:$D$312,MATCH(SMALL('Entry Name Listing'!$AN$13:$AN$312,ROW('Entry Name Listing'!$N1)),'Entry Name Listing'!$AN$13:$AN$312,0)),"")</f>
        <v/>
      </c>
    </row>
    <row r="125" spans="1:4" ht="20.25" customHeight="1">
      <c r="A125" s="51">
        <v>2</v>
      </c>
      <c r="B125" s="5" t="str">
        <f t="array" ref="B125">IFERROR(INDEX('Entry Name Listing'!$B$13:$B$312,MATCH(SMALL('Entry Name Listing'!$AN$13:$AN$312,ROW('Entry Name Listing'!$N2)),'Entry Name Listing'!$AN$13:$AN$312,0)),"")</f>
        <v/>
      </c>
      <c r="C125" s="5" t="str">
        <f t="array" ref="C125">IFERROR(INDEX('Entry Name Listing'!$C$13:$C$312,MATCH(SMALL('Entry Name Listing'!$AN$13:$AN$312,ROW('Entry Name Listing'!$N2)),'Entry Name Listing'!$AN$13:$AN$312,0)),"")</f>
        <v/>
      </c>
      <c r="D125" s="5" t="str">
        <f t="array" ref="D125">IFERROR(INDEX('Entry Name Listing'!$D$13:$D$312,MATCH(SMALL('Entry Name Listing'!$AN$13:$AN$312,ROW('Entry Name Listing'!$N2)),'Entry Name Listing'!$AN$13:$AN$312,0)),"")</f>
        <v/>
      </c>
    </row>
    <row r="126" spans="1:4" ht="20.25" customHeight="1">
      <c r="A126" s="51">
        <v>3</v>
      </c>
      <c r="B126" s="5" t="str">
        <f t="array" ref="B126">IFERROR(INDEX('Entry Name Listing'!$B$13:$B$312,MATCH(SMALL('Entry Name Listing'!$AN$13:$AN$312,ROW('Entry Name Listing'!$N3)),'Entry Name Listing'!$AN$13:$AN$312,0)),"")</f>
        <v/>
      </c>
      <c r="C126" s="5" t="str">
        <f t="array" ref="C126">IFERROR(INDEX('Entry Name Listing'!$C$13:$C$312,MATCH(SMALL('Entry Name Listing'!$AN$13:$AN$312,ROW('Entry Name Listing'!$N3)),'Entry Name Listing'!$AN$13:$AN$312,0)),"")</f>
        <v/>
      </c>
      <c r="D126" s="5" t="str">
        <f t="array" ref="D126">IFERROR(INDEX('Entry Name Listing'!$D$13:$D$312,MATCH(SMALL('Entry Name Listing'!$AN$13:$AN$312,ROW('Entry Name Listing'!$N3)),'Entry Name Listing'!$AN$13:$AN$312,0)),"")</f>
        <v/>
      </c>
    </row>
    <row r="127" spans="1:4" ht="20.25" customHeight="1">
      <c r="A127" s="51">
        <v>4</v>
      </c>
      <c r="B127" s="5" t="str">
        <f t="array" ref="B127">IFERROR(INDEX('Entry Name Listing'!$B$13:$B$312,MATCH(SMALL('Entry Name Listing'!$AN$13:$AN$312,ROW('Entry Name Listing'!$N4)),'Entry Name Listing'!$AN$13:$AN$312,0)),"")</f>
        <v/>
      </c>
      <c r="C127" s="5" t="str">
        <f t="array" ref="C127">IFERROR(INDEX('Entry Name Listing'!$C$13:$C$312,MATCH(SMALL('Entry Name Listing'!$AN$13:$AN$312,ROW('Entry Name Listing'!$N4)),'Entry Name Listing'!$AN$13:$AN$312,0)),"")</f>
        <v/>
      </c>
      <c r="D127" s="5" t="str">
        <f t="array" ref="D127">IFERROR(INDEX('Entry Name Listing'!$D$13:$D$312,MATCH(SMALL('Entry Name Listing'!$AN$13:$AN$312,ROW('Entry Name Listing'!$N4)),'Entry Name Listing'!$AN$13:$AN$312,0)),"")</f>
        <v/>
      </c>
    </row>
    <row r="128" spans="1:4" ht="20.25" customHeight="1">
      <c r="A128" s="51">
        <v>5</v>
      </c>
      <c r="B128" s="5" t="str">
        <f t="array" ref="B128">IFERROR(INDEX('Entry Name Listing'!$B$13:$B$312,MATCH(SMALL('Entry Name Listing'!$AN$13:$AN$312,ROW('Entry Name Listing'!$N5)),'Entry Name Listing'!$AN$13:$AN$312,0)),"")</f>
        <v/>
      </c>
      <c r="C128" s="5" t="str">
        <f t="array" ref="C128">IFERROR(INDEX('Entry Name Listing'!$C$13:$C$312,MATCH(SMALL('Entry Name Listing'!$AN$13:$AN$312,ROW('Entry Name Listing'!$N5)),'Entry Name Listing'!$AN$13:$AN$312,0)),"")</f>
        <v/>
      </c>
      <c r="D128" s="5" t="str">
        <f t="array" ref="D128">IFERROR(INDEX('Entry Name Listing'!$D$13:$D$312,MATCH(SMALL('Entry Name Listing'!$AN$13:$AN$312,ROW('Entry Name Listing'!$N5)),'Entry Name Listing'!$AN$13:$AN$312,0)),"")</f>
        <v/>
      </c>
    </row>
    <row r="129" spans="1:9" ht="20.25" customHeight="1">
      <c r="A129" s="51">
        <v>6</v>
      </c>
      <c r="B129" s="5" t="str">
        <f t="array" ref="B129">IFERROR(INDEX('Entry Name Listing'!$B$13:$B$312,MATCH(SMALL('Entry Name Listing'!$AN$13:$AN$312,ROW('Entry Name Listing'!$N6)),'Entry Name Listing'!$AN$13:$AN$312,0)),"")</f>
        <v/>
      </c>
      <c r="C129" s="5" t="str">
        <f t="array" ref="C129">IFERROR(INDEX('Entry Name Listing'!$C$13:$C$312,MATCH(SMALL('Entry Name Listing'!$AN$13:$AN$312,ROW('Entry Name Listing'!$N6)),'Entry Name Listing'!$AN$13:$AN$312,0)),"")</f>
        <v/>
      </c>
      <c r="D129" s="5" t="str">
        <f t="array" ref="D129">IFERROR(INDEX('Entry Name Listing'!$D$13:$D$312,MATCH(SMALL('Entry Name Listing'!$AN$13:$AN$312,ROW('Entry Name Listing'!$N6)),'Entry Name Listing'!$AN$13:$AN$312,0)),"")</f>
        <v/>
      </c>
    </row>
    <row r="130" spans="1:9" ht="20.25" customHeight="1">
      <c r="A130" s="51">
        <v>7</v>
      </c>
      <c r="B130" s="5" t="str">
        <f t="array" ref="B130">IFERROR(INDEX('Entry Name Listing'!$B$13:$B$312,MATCH(SMALL('Entry Name Listing'!$AN$13:$AN$312,ROW('Entry Name Listing'!$N7)),'Entry Name Listing'!$AN$13:$AN$312,0)),"")</f>
        <v/>
      </c>
      <c r="C130" s="5" t="str">
        <f t="array" ref="C130">IFERROR(INDEX('Entry Name Listing'!$C$13:$C$312,MATCH(SMALL('Entry Name Listing'!$AN$13:$AN$312,ROW('Entry Name Listing'!$N7)),'Entry Name Listing'!$AN$13:$AN$312,0)),"")</f>
        <v/>
      </c>
      <c r="D130" s="5" t="str">
        <f t="array" ref="D130">IFERROR(INDEX('Entry Name Listing'!$D$13:$D$312,MATCH(SMALL('Entry Name Listing'!$AN$13:$AN$312,ROW('Entry Name Listing'!$N7)),'Entry Name Listing'!$AN$13:$AN$312,0)),"")</f>
        <v/>
      </c>
    </row>
    <row r="131" spans="1:9" ht="20.25" customHeight="1">
      <c r="A131" s="51">
        <v>8</v>
      </c>
      <c r="B131" s="5" t="str">
        <f t="array" ref="B131">IFERROR(INDEX('Entry Name Listing'!$B$13:$B$312,MATCH(SMALL('Entry Name Listing'!$AN$13:$AN$312,ROW('Entry Name Listing'!$N8)),'Entry Name Listing'!$AN$13:$AN$312,0)),"")</f>
        <v/>
      </c>
      <c r="C131" s="5" t="str">
        <f t="array" ref="C131">IFERROR(INDEX('Entry Name Listing'!$C$13:$C$312,MATCH(SMALL('Entry Name Listing'!$AN$13:$AN$312,ROW('Entry Name Listing'!$N8)),'Entry Name Listing'!$AN$13:$AN$312,0)),"")</f>
        <v/>
      </c>
      <c r="D131" s="5" t="str">
        <f t="array" ref="D131">IFERROR(INDEX('Entry Name Listing'!$D$13:$D$312,MATCH(SMALL('Entry Name Listing'!$AN$13:$AN$312,ROW('Entry Name Listing'!$N8)),'Entry Name Listing'!$AN$13:$AN$312,0)),"")</f>
        <v/>
      </c>
    </row>
    <row r="132" spans="1:9" ht="20.25" customHeight="1">
      <c r="A132" s="51">
        <v>9</v>
      </c>
      <c r="B132" s="5" t="str">
        <f t="array" ref="B132">IFERROR(INDEX('Entry Name Listing'!$B$13:$B$312,MATCH(SMALL('Entry Name Listing'!$AN$13:$AN$312,ROW('Entry Name Listing'!$N9)),'Entry Name Listing'!$AN$13:$AN$312,0)),"")</f>
        <v/>
      </c>
      <c r="C132" s="5" t="str">
        <f t="array" ref="C132">IFERROR(INDEX('Entry Name Listing'!$C$13:$C$312,MATCH(SMALL('Entry Name Listing'!$AN$13:$AN$312,ROW('Entry Name Listing'!$N9)),'Entry Name Listing'!$AN$13:$AN$312,0)),"")</f>
        <v/>
      </c>
      <c r="D132" s="5" t="str">
        <f t="array" ref="D132">IFERROR(INDEX('Entry Name Listing'!$D$13:$D$312,MATCH(SMALL('Entry Name Listing'!$AN$13:$AN$312,ROW('Entry Name Listing'!$N9)),'Entry Name Listing'!$AN$13:$AN$312,0)),"")</f>
        <v/>
      </c>
    </row>
    <row r="133" spans="1:9" ht="20.25" customHeight="1">
      <c r="A133" s="51">
        <v>10</v>
      </c>
      <c r="B133" s="5" t="str">
        <f t="array" ref="B133">IFERROR(INDEX('Entry Name Listing'!$B$13:$B$312,MATCH(SMALL('Entry Name Listing'!$AN$13:$AN$312,ROW('Entry Name Listing'!$N10)),'Entry Name Listing'!$AN$13:$AN$312,0)),"")</f>
        <v/>
      </c>
      <c r="C133" s="5" t="str">
        <f t="array" ref="C133">IFERROR(INDEX('Entry Name Listing'!$C$13:$C$312,MATCH(SMALL('Entry Name Listing'!$AN$13:$AN$312,ROW('Entry Name Listing'!$N10)),'Entry Name Listing'!$AN$13:$AN$312,0)),"")</f>
        <v/>
      </c>
      <c r="D133" s="5" t="str">
        <f t="array" ref="D133">IFERROR(INDEX('Entry Name Listing'!$D$13:$D$312,MATCH(SMALL('Entry Name Listing'!$AN$13:$AN$312,ROW('Entry Name Listing'!$N10)),'Entry Name Listing'!$AN$13:$AN$312,0)),"")</f>
        <v/>
      </c>
      <c r="I133" s="25"/>
    </row>
    <row r="134" spans="1:9" ht="20.25" customHeight="1">
      <c r="A134" s="51">
        <v>11</v>
      </c>
      <c r="B134" s="5" t="str">
        <f t="array" ref="B134">IFERROR(INDEX('Entry Name Listing'!$B$13:$B$312,MATCH(SMALL('Entry Name Listing'!$AN$13:$AN$312,ROW('Entry Name Listing'!$N11)),'Entry Name Listing'!$AN$13:$AN$312,0)),"")</f>
        <v/>
      </c>
      <c r="C134" s="5" t="str">
        <f t="array" ref="C134">IFERROR(INDEX('Entry Name Listing'!$C$13:$C$312,MATCH(SMALL('Entry Name Listing'!$AN$13:$AN$312,ROW('Entry Name Listing'!$N11)),'Entry Name Listing'!$AN$13:$AN$312,0)),"")</f>
        <v/>
      </c>
      <c r="D134" s="5" t="str">
        <f t="array" ref="D134">IFERROR(INDEX('Entry Name Listing'!$D$13:$D$312,MATCH(SMALL('Entry Name Listing'!$AN$13:$AN$312,ROW('Entry Name Listing'!$N11)),'Entry Name Listing'!$AN$13:$AN$312,0)),"")</f>
        <v/>
      </c>
    </row>
    <row r="135" spans="1:9" ht="20.25" customHeight="1">
      <c r="A135" s="51">
        <v>12</v>
      </c>
      <c r="B135" s="5" t="str">
        <f t="array" ref="B135">IFERROR(INDEX('Entry Name Listing'!$B$13:$B$312,MATCH(SMALL('Entry Name Listing'!$AN$13:$AN$312,ROW('Entry Name Listing'!$N12)),'Entry Name Listing'!$AN$13:$AN$312,0)),"")</f>
        <v/>
      </c>
      <c r="C135" s="5" t="str">
        <f t="array" ref="C135">IFERROR(INDEX('Entry Name Listing'!$C$13:$C$312,MATCH(SMALL('Entry Name Listing'!$AN$13:$AN$312,ROW('Entry Name Listing'!$N12)),'Entry Name Listing'!$AN$13:$AN$312,0)),"")</f>
        <v/>
      </c>
      <c r="D135" s="5" t="str">
        <f t="array" ref="D135">IFERROR(INDEX('Entry Name Listing'!$D$13:$D$312,MATCH(SMALL('Entry Name Listing'!$AN$13:$AN$312,ROW('Entry Name Listing'!$N12)),'Entry Name Listing'!$AN$13:$AN$312,0)),"")</f>
        <v/>
      </c>
    </row>
    <row r="136" spans="1:9" ht="20.25" customHeight="1">
      <c r="A136" s="51">
        <v>13</v>
      </c>
      <c r="B136" s="5" t="str">
        <f t="array" ref="B136">IFERROR(INDEX('Entry Name Listing'!$B$13:$B$312,MATCH(SMALL('Entry Name Listing'!$AN$13:$AN$312,ROW('Entry Name Listing'!$N13)),'Entry Name Listing'!$AN$13:$AN$312,0)),"")</f>
        <v/>
      </c>
      <c r="C136" s="5" t="str">
        <f t="array" ref="C136">IFERROR(INDEX('Entry Name Listing'!$C$13:$C$312,MATCH(SMALL('Entry Name Listing'!$AN$13:$AN$312,ROW('Entry Name Listing'!$N13)),'Entry Name Listing'!$AN$13:$AN$312,0)),"")</f>
        <v/>
      </c>
      <c r="D136" s="5" t="str">
        <f t="array" ref="D136">IFERROR(INDEX('Entry Name Listing'!$D$13:$D$312,MATCH(SMALL('Entry Name Listing'!$AN$13:$AN$312,ROW('Entry Name Listing'!$N13)),'Entry Name Listing'!$AN$13:$AN$312,0)),"")</f>
        <v/>
      </c>
    </row>
    <row r="137" spans="1:9" ht="20.25" customHeight="1">
      <c r="A137" s="51">
        <v>14</v>
      </c>
      <c r="B137" s="5" t="str">
        <f t="array" ref="B137">IFERROR(INDEX('Entry Name Listing'!$B$13:$B$312,MATCH(SMALL('Entry Name Listing'!$AN$13:$AN$312,ROW('Entry Name Listing'!$N14)),'Entry Name Listing'!$AN$13:$AN$312,0)),"")</f>
        <v/>
      </c>
      <c r="C137" s="5" t="str">
        <f t="array" ref="C137">IFERROR(INDEX('Entry Name Listing'!$C$13:$C$312,MATCH(SMALL('Entry Name Listing'!$AN$13:$AN$312,ROW('Entry Name Listing'!$N14)),'Entry Name Listing'!$AN$13:$AN$312,0)),"")</f>
        <v/>
      </c>
      <c r="D137" s="5" t="str">
        <f t="array" ref="D137">IFERROR(INDEX('Entry Name Listing'!$D$13:$D$312,MATCH(SMALL('Entry Name Listing'!$AN$13:$AN$312,ROW('Entry Name Listing'!$N14)),'Entry Name Listing'!$AN$13:$AN$312,0)),"")</f>
        <v/>
      </c>
    </row>
    <row r="138" spans="1:9" ht="20.25" customHeight="1">
      <c r="A138" s="51">
        <v>15</v>
      </c>
      <c r="B138" s="5" t="str">
        <f t="array" ref="B138">IFERROR(INDEX('Entry Name Listing'!$B$13:$B$312,MATCH(SMALL('Entry Name Listing'!$AN$13:$AN$312,ROW('Entry Name Listing'!$N15)),'Entry Name Listing'!$AN$13:$AN$312,0)),"")</f>
        <v/>
      </c>
      <c r="C138" s="5" t="str">
        <f t="array" ref="C138">IFERROR(INDEX('Entry Name Listing'!$C$13:$C$312,MATCH(SMALL('Entry Name Listing'!$AN$13:$AN$312,ROW('Entry Name Listing'!$N15)),'Entry Name Listing'!$AN$13:$AN$312,0)),"")</f>
        <v/>
      </c>
      <c r="D138" s="5" t="str">
        <f t="array" ref="D138">IFERROR(INDEX('Entry Name Listing'!$D$13:$D$312,MATCH(SMALL('Entry Name Listing'!$AN$13:$AN$312,ROW('Entry Name Listing'!$N15)),'Entry Name Listing'!$AN$13:$AN$312,0)),"")</f>
        <v/>
      </c>
    </row>
    <row r="139" spans="1:9" ht="20.25" customHeight="1">
      <c r="A139" s="51">
        <v>16</v>
      </c>
      <c r="B139" s="5" t="str">
        <f t="array" ref="B139">IFERROR(INDEX('Entry Name Listing'!$B$13:$B$312,MATCH(SMALL('Entry Name Listing'!$AN$13:$AN$312,ROW('Entry Name Listing'!$N16)),'Entry Name Listing'!$AN$13:$AN$312,0)),"")</f>
        <v/>
      </c>
      <c r="C139" s="5" t="str">
        <f t="array" ref="C139">IFERROR(INDEX('Entry Name Listing'!$C$13:$C$312,MATCH(SMALL('Entry Name Listing'!$AN$13:$AN$312,ROW('Entry Name Listing'!$N16)),'Entry Name Listing'!$AN$13:$AN$312,0)),"")</f>
        <v/>
      </c>
      <c r="D139" s="5" t="str">
        <f t="array" ref="D139">IFERROR(INDEX('Entry Name Listing'!$D$13:$D$312,MATCH(SMALL('Entry Name Listing'!$AN$13:$AN$312,ROW('Entry Name Listing'!$N16)),'Entry Name Listing'!$AN$13:$AN$312,0)),"")</f>
        <v/>
      </c>
    </row>
    <row r="140" spans="1:9" ht="20.25" customHeight="1">
      <c r="A140" s="51">
        <v>17</v>
      </c>
      <c r="B140" s="5" t="str">
        <f t="array" ref="B140">IFERROR(INDEX('Entry Name Listing'!$B$13:$B$312,MATCH(SMALL('Entry Name Listing'!$AN$13:$AN$312,ROW('Entry Name Listing'!$N17)),'Entry Name Listing'!$AN$13:$AN$312,0)),"")</f>
        <v/>
      </c>
      <c r="C140" s="5" t="str">
        <f t="array" ref="C140">IFERROR(INDEX('Entry Name Listing'!$C$13:$C$312,MATCH(SMALL('Entry Name Listing'!$AN$13:$AN$312,ROW('Entry Name Listing'!$N17)),'Entry Name Listing'!$AN$13:$AN$312,0)),"")</f>
        <v/>
      </c>
      <c r="D140" s="5" t="str">
        <f t="array" ref="D140">IFERROR(INDEX('Entry Name Listing'!$D$13:$D$312,MATCH(SMALL('Entry Name Listing'!$AN$13:$AN$312,ROW('Entry Name Listing'!$N17)),'Entry Name Listing'!$AN$13:$AN$312,0)),"")</f>
        <v/>
      </c>
    </row>
    <row r="141" spans="1:9" ht="20.25" customHeight="1">
      <c r="A141" s="51">
        <v>18</v>
      </c>
      <c r="B141" s="5" t="str">
        <f t="array" ref="B141">IFERROR(INDEX('Entry Name Listing'!$B$13:$B$312,MATCH(SMALL('Entry Name Listing'!$AN$13:$AN$312,ROW('Entry Name Listing'!$N18)),'Entry Name Listing'!$AN$13:$AN$312,0)),"")</f>
        <v/>
      </c>
      <c r="C141" s="5" t="str">
        <f t="array" ref="C141">IFERROR(INDEX('Entry Name Listing'!$C$13:$C$312,MATCH(SMALL('Entry Name Listing'!$AN$13:$AN$312,ROW('Entry Name Listing'!$N18)),'Entry Name Listing'!$AN$13:$AN$312,0)),"")</f>
        <v/>
      </c>
      <c r="D141" s="5" t="str">
        <f t="array" ref="D141">IFERROR(INDEX('Entry Name Listing'!$D$13:$D$312,MATCH(SMALL('Entry Name Listing'!$AN$13:$AN$312,ROW('Entry Name Listing'!$N18)),'Entry Name Listing'!$AN$13:$AN$312,0)),"")</f>
        <v/>
      </c>
    </row>
    <row r="142" spans="1:9" ht="20.25" customHeight="1">
      <c r="A142" s="51">
        <v>19</v>
      </c>
      <c r="B142" s="5" t="str">
        <f t="array" ref="B142">IFERROR(INDEX('Entry Name Listing'!$B$13:$B$312,MATCH(SMALL('Entry Name Listing'!$AN$13:$AN$312,ROW('Entry Name Listing'!$N19)),'Entry Name Listing'!$AN$13:$AN$312,0)),"")</f>
        <v/>
      </c>
      <c r="C142" s="5" t="str">
        <f t="array" ref="C142">IFERROR(INDEX('Entry Name Listing'!$C$13:$C$312,MATCH(SMALL('Entry Name Listing'!$AN$13:$AN$312,ROW('Entry Name Listing'!$N19)),'Entry Name Listing'!$AN$13:$AN$312,0)),"")</f>
        <v/>
      </c>
      <c r="D142" s="5" t="str">
        <f t="array" ref="D142">IFERROR(INDEX('Entry Name Listing'!$D$13:$D$312,MATCH(SMALL('Entry Name Listing'!$AN$13:$AN$312,ROW('Entry Name Listing'!$N19)),'Entry Name Listing'!$AN$13:$AN$312,0)),"")</f>
        <v/>
      </c>
    </row>
    <row r="143" spans="1:9" ht="20.25" customHeight="1">
      <c r="A143" s="51">
        <v>20</v>
      </c>
      <c r="B143" s="5" t="str">
        <f t="array" ref="B143">IFERROR(INDEX('Entry Name Listing'!$B$13:$B$312,MATCH(SMALL('Entry Name Listing'!$AN$13:$AN$312,ROW('Entry Name Listing'!$N20)),'Entry Name Listing'!$AN$13:$AN$312,0)),"")</f>
        <v/>
      </c>
      <c r="C143" s="5" t="str">
        <f t="array" ref="C143">IFERROR(INDEX('Entry Name Listing'!$C$13:$C$312,MATCH(SMALL('Entry Name Listing'!$AN$13:$AN$312,ROW('Entry Name Listing'!$N20)),'Entry Name Listing'!$AN$13:$AN$312,0)),"")</f>
        <v/>
      </c>
      <c r="D143" s="5" t="str">
        <f t="array" ref="D143">IFERROR(INDEX('Entry Name Listing'!$D$13:$D$312,MATCH(SMALL('Entry Name Listing'!$AN$13:$AN$312,ROW('Entry Name Listing'!$N20)),'Entry Name Listing'!$AN$13:$AN$312,0)),"")</f>
        <v/>
      </c>
    </row>
    <row r="144" spans="1:9" ht="13.5" customHeight="1">
      <c r="B144" s="52"/>
      <c r="C144" s="52"/>
      <c r="D144" s="52"/>
    </row>
    <row r="145" spans="1:9" ht="24.75" customHeight="1">
      <c r="A145" s="148" t="s">
        <v>186</v>
      </c>
      <c r="B145" s="129"/>
      <c r="C145" s="45">
        <f>COUNT('Entry Name Listing'!$AR$13:$AR$312)</f>
        <v>0</v>
      </c>
    </row>
    <row r="146" spans="1:9" ht="15" customHeight="1">
      <c r="A146" s="47"/>
      <c r="C146" s="48"/>
    </row>
    <row r="147" spans="1:9" ht="20.25" customHeight="1">
      <c r="A147" s="49" t="s">
        <v>46</v>
      </c>
      <c r="B147" s="49" t="s">
        <v>161</v>
      </c>
      <c r="C147" s="49" t="s">
        <v>162</v>
      </c>
      <c r="D147" s="50" t="s">
        <v>149</v>
      </c>
    </row>
    <row r="148" spans="1:9" ht="20.25" customHeight="1">
      <c r="A148" s="51">
        <v>1</v>
      </c>
      <c r="B148" s="5" t="str">
        <f t="array" ref="B148">IFERROR(INDEX('Entry Name Listing'!$B$13:$B$312,MATCH(SMALL('Entry Name Listing'!$AR$13:$AR$312,ROW('Entry Name Listing'!$N1)),'Entry Name Listing'!$AR$13:$AR$312,0)),"")</f>
        <v/>
      </c>
      <c r="C148" s="5" t="str">
        <f t="array" ref="C148">IFERROR(INDEX('Entry Name Listing'!$C$13:$C$312,MATCH(SMALL('Entry Name Listing'!$AR$13:$AR$312,ROW('Entry Name Listing'!$N1)),'Entry Name Listing'!$AR$13:$AR$312,0)),"")</f>
        <v/>
      </c>
      <c r="D148" s="5" t="str">
        <f t="array" ref="D148">IFERROR(INDEX('Entry Name Listing'!$D$13:$D$312,MATCH(SMALL('Entry Name Listing'!$AR$13:$AR$312,ROW('Entry Name Listing'!$N1)),'Entry Name Listing'!$AR$13:$AR$312,0)),"")</f>
        <v/>
      </c>
    </row>
    <row r="149" spans="1:9" ht="20.25" customHeight="1">
      <c r="A149" s="51">
        <v>2</v>
      </c>
      <c r="B149" s="5" t="str">
        <f t="array" ref="B149">IFERROR(INDEX('Entry Name Listing'!$B$13:$B$312,MATCH(SMALL('Entry Name Listing'!$AR$13:$AR$312,ROW('Entry Name Listing'!$N2)),'Entry Name Listing'!$AR$13:$AR$312,0)),"")</f>
        <v/>
      </c>
      <c r="C149" s="5" t="str">
        <f t="array" ref="C149">IFERROR(INDEX('Entry Name Listing'!$C$13:$C$312,MATCH(SMALL('Entry Name Listing'!$AR$13:$AR$312,ROW('Entry Name Listing'!$N2)),'Entry Name Listing'!$AR$13:$AR$312,0)),"")</f>
        <v/>
      </c>
      <c r="D149" s="5" t="str">
        <f t="array" ref="D149">IFERROR(INDEX('Entry Name Listing'!$D$13:$D$312,MATCH(SMALL('Entry Name Listing'!$AR$13:$AR$312,ROW('Entry Name Listing'!$N2)),'Entry Name Listing'!$AR$13:$AR$312,0)),"")</f>
        <v/>
      </c>
    </row>
    <row r="150" spans="1:9" ht="20.25" customHeight="1">
      <c r="A150" s="51">
        <v>3</v>
      </c>
      <c r="B150" s="5" t="str">
        <f t="array" ref="B150">IFERROR(INDEX('Entry Name Listing'!$B$13:$B$312,MATCH(SMALL('Entry Name Listing'!$AR$13:$AR$312,ROW('Entry Name Listing'!$N3)),'Entry Name Listing'!$AR$13:$AR$312,0)),"")</f>
        <v/>
      </c>
      <c r="C150" s="5" t="str">
        <f t="array" ref="C150">IFERROR(INDEX('Entry Name Listing'!$C$13:$C$312,MATCH(SMALL('Entry Name Listing'!$AR$13:$AR$312,ROW('Entry Name Listing'!$N3)),'Entry Name Listing'!$AR$13:$AR$312,0)),"")</f>
        <v/>
      </c>
      <c r="D150" s="5" t="str">
        <f t="array" ref="D150">IFERROR(INDEX('Entry Name Listing'!$D$13:$D$312,MATCH(SMALL('Entry Name Listing'!$AR$13:$AR$312,ROW('Entry Name Listing'!$N3)),'Entry Name Listing'!$AR$13:$AR$312,0)),"")</f>
        <v/>
      </c>
    </row>
    <row r="151" spans="1:9" ht="20.25" customHeight="1">
      <c r="A151" s="51">
        <v>4</v>
      </c>
      <c r="B151" s="5" t="str">
        <f t="array" ref="B151">IFERROR(INDEX('Entry Name Listing'!$B$13:$B$312,MATCH(SMALL('Entry Name Listing'!$AR$13:$AR$312,ROW('Entry Name Listing'!$N4)),'Entry Name Listing'!$AR$13:$AR$312,0)),"")</f>
        <v/>
      </c>
      <c r="C151" s="5" t="str">
        <f t="array" ref="C151">IFERROR(INDEX('Entry Name Listing'!$C$13:$C$312,MATCH(SMALL('Entry Name Listing'!$AR$13:$AR$312,ROW('Entry Name Listing'!$N4)),'Entry Name Listing'!$AR$13:$AR$312,0)),"")</f>
        <v/>
      </c>
      <c r="D151" s="5" t="str">
        <f t="array" ref="D151">IFERROR(INDEX('Entry Name Listing'!$D$13:$D$312,MATCH(SMALL('Entry Name Listing'!$AR$13:$AR$312,ROW('Entry Name Listing'!$N4)),'Entry Name Listing'!$AR$13:$AR$312,0)),"")</f>
        <v/>
      </c>
    </row>
    <row r="152" spans="1:9" ht="20.25" customHeight="1">
      <c r="A152" s="51">
        <v>5</v>
      </c>
      <c r="B152" s="5" t="str">
        <f t="array" ref="B152">IFERROR(INDEX('Entry Name Listing'!$B$13:$B$312,MATCH(SMALL('Entry Name Listing'!$AR$13:$AR$312,ROW('Entry Name Listing'!$N5)),'Entry Name Listing'!$AR$13:$AR$312,0)),"")</f>
        <v/>
      </c>
      <c r="C152" s="5" t="str">
        <f t="array" ref="C152">IFERROR(INDEX('Entry Name Listing'!$C$13:$C$312,MATCH(SMALL('Entry Name Listing'!$AR$13:$AR$312,ROW('Entry Name Listing'!$N5)),'Entry Name Listing'!$AR$13:$AR$312,0)),"")</f>
        <v/>
      </c>
      <c r="D152" s="5" t="str">
        <f t="array" ref="D152">IFERROR(INDEX('Entry Name Listing'!$D$13:$D$312,MATCH(SMALL('Entry Name Listing'!$AR$13:$AR$312,ROW('Entry Name Listing'!$N5)),'Entry Name Listing'!$AR$13:$AR$312,0)),"")</f>
        <v/>
      </c>
    </row>
    <row r="153" spans="1:9" ht="20.25" customHeight="1">
      <c r="A153" s="51">
        <v>6</v>
      </c>
      <c r="B153" s="5" t="str">
        <f t="array" ref="B153">IFERROR(INDEX('Entry Name Listing'!$B$13:$B$312,MATCH(SMALL('Entry Name Listing'!$AR$13:$AR$312,ROW('Entry Name Listing'!$N6)),'Entry Name Listing'!$AR$13:$AR$312,0)),"")</f>
        <v/>
      </c>
      <c r="C153" s="5" t="str">
        <f t="array" ref="C153">IFERROR(INDEX('Entry Name Listing'!$C$13:$C$312,MATCH(SMALL('Entry Name Listing'!$AR$13:$AR$312,ROW('Entry Name Listing'!$N6)),'Entry Name Listing'!$AR$13:$AR$312,0)),"")</f>
        <v/>
      </c>
      <c r="D153" s="5" t="str">
        <f t="array" ref="D153">IFERROR(INDEX('Entry Name Listing'!$D$13:$D$312,MATCH(SMALL('Entry Name Listing'!$AR$13:$AR$312,ROW('Entry Name Listing'!$N6)),'Entry Name Listing'!$AR$13:$AR$312,0)),"")</f>
        <v/>
      </c>
    </row>
    <row r="154" spans="1:9" ht="20.25" customHeight="1">
      <c r="A154" s="51">
        <v>7</v>
      </c>
      <c r="B154" s="5" t="str">
        <f t="array" ref="B154">IFERROR(INDEX('Entry Name Listing'!$B$13:$B$312,MATCH(SMALL('Entry Name Listing'!$AR$13:$AR$312,ROW('Entry Name Listing'!$N7)),'Entry Name Listing'!$AR$13:$AR$312,0)),"")</f>
        <v/>
      </c>
      <c r="C154" s="5" t="str">
        <f t="array" ref="C154">IFERROR(INDEX('Entry Name Listing'!$C$13:$C$312,MATCH(SMALL('Entry Name Listing'!$AR$13:$AR$312,ROW('Entry Name Listing'!$N7)),'Entry Name Listing'!$AR$13:$AR$312,0)),"")</f>
        <v/>
      </c>
      <c r="D154" s="5" t="str">
        <f t="array" ref="D154">IFERROR(INDEX('Entry Name Listing'!$D$13:$D$312,MATCH(SMALL('Entry Name Listing'!$AR$13:$AR$312,ROW('Entry Name Listing'!$N7)),'Entry Name Listing'!$AR$13:$AR$312,0)),"")</f>
        <v/>
      </c>
    </row>
    <row r="155" spans="1:9" ht="20.25" customHeight="1">
      <c r="A155" s="51">
        <v>8</v>
      </c>
      <c r="B155" s="5" t="str">
        <f t="array" ref="B155">IFERROR(INDEX('Entry Name Listing'!$B$13:$B$312,MATCH(SMALL('Entry Name Listing'!$AR$13:$AR$312,ROW('Entry Name Listing'!$N8)),'Entry Name Listing'!$AR$13:$AR$312,0)),"")</f>
        <v/>
      </c>
      <c r="C155" s="5" t="str">
        <f t="array" ref="C155">IFERROR(INDEX('Entry Name Listing'!$C$13:$C$312,MATCH(SMALL('Entry Name Listing'!$AR$13:$AR$312,ROW('Entry Name Listing'!$N8)),'Entry Name Listing'!$AR$13:$AR$312,0)),"")</f>
        <v/>
      </c>
      <c r="D155" s="5" t="str">
        <f t="array" ref="D155">IFERROR(INDEX('Entry Name Listing'!$D$13:$D$312,MATCH(SMALL('Entry Name Listing'!$AR$13:$AR$312,ROW('Entry Name Listing'!$N8)),'Entry Name Listing'!$AR$13:$AR$312,0)),"")</f>
        <v/>
      </c>
    </row>
    <row r="156" spans="1:9" ht="20.25" customHeight="1">
      <c r="A156" s="51">
        <v>9</v>
      </c>
      <c r="B156" s="5" t="str">
        <f t="array" ref="B156">IFERROR(INDEX('Entry Name Listing'!$B$13:$B$312,MATCH(SMALL('Entry Name Listing'!$AR$13:$AR$312,ROW('Entry Name Listing'!$N9)),'Entry Name Listing'!$AR$13:$AR$312,0)),"")</f>
        <v/>
      </c>
      <c r="C156" s="5" t="str">
        <f t="array" ref="C156">IFERROR(INDEX('Entry Name Listing'!$C$13:$C$312,MATCH(SMALL('Entry Name Listing'!$AR$13:$AR$312,ROW('Entry Name Listing'!$N9)),'Entry Name Listing'!$AR$13:$AR$312,0)),"")</f>
        <v/>
      </c>
      <c r="D156" s="5" t="str">
        <f t="array" ref="D156">IFERROR(INDEX('Entry Name Listing'!$D$13:$D$312,MATCH(SMALL('Entry Name Listing'!$AR$13:$AR$312,ROW('Entry Name Listing'!$N9)),'Entry Name Listing'!$AR$13:$AR$312,0)),"")</f>
        <v/>
      </c>
    </row>
    <row r="157" spans="1:9" ht="20.25" customHeight="1">
      <c r="A157" s="51">
        <v>10</v>
      </c>
      <c r="B157" s="5" t="str">
        <f t="array" ref="B157">IFERROR(INDEX('Entry Name Listing'!$B$13:$B$312,MATCH(SMALL('Entry Name Listing'!$AR$13:$AR$312,ROW('Entry Name Listing'!$N10)),'Entry Name Listing'!$AR$13:$AR$312,0)),"")</f>
        <v/>
      </c>
      <c r="C157" s="5" t="str">
        <f t="array" ref="C157">IFERROR(INDEX('Entry Name Listing'!$C$13:$C$312,MATCH(SMALL('Entry Name Listing'!$AR$13:$AR$312,ROW('Entry Name Listing'!$N10)),'Entry Name Listing'!$AR$13:$AR$312,0)),"")</f>
        <v/>
      </c>
      <c r="D157" s="5" t="str">
        <f t="array" ref="D157">IFERROR(INDEX('Entry Name Listing'!$D$13:$D$312,MATCH(SMALL('Entry Name Listing'!$AR$13:$AR$312,ROW('Entry Name Listing'!$N10)),'Entry Name Listing'!$AR$13:$AR$312,0)),"")</f>
        <v/>
      </c>
      <c r="I157" s="25"/>
    </row>
    <row r="158" spans="1:9" ht="20.25" customHeight="1">
      <c r="A158" s="51">
        <v>11</v>
      </c>
      <c r="B158" s="5" t="str">
        <f t="array" ref="B158">IFERROR(INDEX('Entry Name Listing'!$B$13:$B$312,MATCH(SMALL('Entry Name Listing'!$AR$13:$AR$312,ROW('Entry Name Listing'!$N11)),'Entry Name Listing'!$AR$13:$AR$312,0)),"")</f>
        <v/>
      </c>
      <c r="C158" s="5" t="str">
        <f t="array" ref="C158">IFERROR(INDEX('Entry Name Listing'!$C$13:$C$312,MATCH(SMALL('Entry Name Listing'!$AR$13:$AR$312,ROW('Entry Name Listing'!$N11)),'Entry Name Listing'!$AR$13:$AR$312,0)),"")</f>
        <v/>
      </c>
      <c r="D158" s="5" t="str">
        <f t="array" ref="D158">IFERROR(INDEX('Entry Name Listing'!$D$13:$D$312,MATCH(SMALL('Entry Name Listing'!$AR$13:$AR$312,ROW('Entry Name Listing'!$N11)),'Entry Name Listing'!$AR$13:$AR$312,0)),"")</f>
        <v/>
      </c>
    </row>
    <row r="159" spans="1:9" ht="20.25" customHeight="1">
      <c r="A159" s="51">
        <v>12</v>
      </c>
      <c r="B159" s="5" t="str">
        <f t="array" ref="B159">IFERROR(INDEX('Entry Name Listing'!$B$13:$B$312,MATCH(SMALL('Entry Name Listing'!$AR$13:$AR$312,ROW('Entry Name Listing'!$N12)),'Entry Name Listing'!$AR$13:$AR$312,0)),"")</f>
        <v/>
      </c>
      <c r="C159" s="5" t="str">
        <f t="array" ref="C159">IFERROR(INDEX('Entry Name Listing'!$C$13:$C$312,MATCH(SMALL('Entry Name Listing'!$AR$13:$AR$312,ROW('Entry Name Listing'!$N12)),'Entry Name Listing'!$AR$13:$AR$312,0)),"")</f>
        <v/>
      </c>
      <c r="D159" s="5" t="str">
        <f t="array" ref="D159">IFERROR(INDEX('Entry Name Listing'!$D$13:$D$312,MATCH(SMALL('Entry Name Listing'!$AR$13:$AR$312,ROW('Entry Name Listing'!$N12)),'Entry Name Listing'!$AR$13:$AR$312,0)),"")</f>
        <v/>
      </c>
    </row>
    <row r="160" spans="1:9" ht="20.25" customHeight="1">
      <c r="A160" s="51">
        <v>13</v>
      </c>
      <c r="B160" s="5" t="str">
        <f t="array" ref="B160">IFERROR(INDEX('Entry Name Listing'!$B$13:$B$312,MATCH(SMALL('Entry Name Listing'!$AR$13:$AR$312,ROW('Entry Name Listing'!$N13)),'Entry Name Listing'!$AR$13:$AR$312,0)),"")</f>
        <v/>
      </c>
      <c r="C160" s="5" t="str">
        <f t="array" ref="C160">IFERROR(INDEX('Entry Name Listing'!$C$13:$C$312,MATCH(SMALL('Entry Name Listing'!$AR$13:$AR$312,ROW('Entry Name Listing'!$N13)),'Entry Name Listing'!$AR$13:$AR$312,0)),"")</f>
        <v/>
      </c>
      <c r="D160" s="5" t="str">
        <f t="array" ref="D160">IFERROR(INDEX('Entry Name Listing'!$D$13:$D$312,MATCH(SMALL('Entry Name Listing'!$AR$13:$AR$312,ROW('Entry Name Listing'!$N13)),'Entry Name Listing'!$AR$13:$AR$312,0)),"")</f>
        <v/>
      </c>
    </row>
    <row r="161" spans="1:4" ht="20.25" customHeight="1">
      <c r="A161" s="51">
        <v>14</v>
      </c>
      <c r="B161" s="5" t="str">
        <f t="array" ref="B161">IFERROR(INDEX('Entry Name Listing'!$B$13:$B$312,MATCH(SMALL('Entry Name Listing'!$AR$13:$AR$312,ROW('Entry Name Listing'!$N14)),'Entry Name Listing'!$AR$13:$AR$312,0)),"")</f>
        <v/>
      </c>
      <c r="C161" s="5" t="str">
        <f t="array" ref="C161">IFERROR(INDEX('Entry Name Listing'!$C$13:$C$312,MATCH(SMALL('Entry Name Listing'!$AR$13:$AR$312,ROW('Entry Name Listing'!$N14)),'Entry Name Listing'!$AR$13:$AR$312,0)),"")</f>
        <v/>
      </c>
      <c r="D161" s="5" t="str">
        <f t="array" ref="D161">IFERROR(INDEX('Entry Name Listing'!$D$13:$D$312,MATCH(SMALL('Entry Name Listing'!$AR$13:$AR$312,ROW('Entry Name Listing'!$N14)),'Entry Name Listing'!$AR$13:$AR$312,0)),"")</f>
        <v/>
      </c>
    </row>
    <row r="162" spans="1:4" ht="20.25" customHeight="1">
      <c r="A162" s="51">
        <v>15</v>
      </c>
      <c r="B162" s="5" t="str">
        <f t="array" ref="B162">IFERROR(INDEX('Entry Name Listing'!$B$13:$B$312,MATCH(SMALL('Entry Name Listing'!$AR$13:$AR$312,ROW('Entry Name Listing'!$N15)),'Entry Name Listing'!$AR$13:$AR$312,0)),"")</f>
        <v/>
      </c>
      <c r="C162" s="5" t="str">
        <f t="array" ref="C162">IFERROR(INDEX('Entry Name Listing'!$C$13:$C$312,MATCH(SMALL('Entry Name Listing'!$AR$13:$AR$312,ROW('Entry Name Listing'!$N15)),'Entry Name Listing'!$AR$13:$AR$312,0)),"")</f>
        <v/>
      </c>
      <c r="D162" s="5" t="str">
        <f t="array" ref="D162">IFERROR(INDEX('Entry Name Listing'!$D$13:$D$312,MATCH(SMALL('Entry Name Listing'!$AR$13:$AR$312,ROW('Entry Name Listing'!$N15)),'Entry Name Listing'!$AR$13:$AR$312,0)),"")</f>
        <v/>
      </c>
    </row>
    <row r="163" spans="1:4" ht="20.25" customHeight="1">
      <c r="A163" s="51">
        <v>16</v>
      </c>
      <c r="B163" s="5" t="str">
        <f t="array" ref="B163">IFERROR(INDEX('Entry Name Listing'!$B$13:$B$312,MATCH(SMALL('Entry Name Listing'!$AR$13:$AR$312,ROW('Entry Name Listing'!$N16)),'Entry Name Listing'!$AR$13:$AR$312,0)),"")</f>
        <v/>
      </c>
      <c r="C163" s="5" t="str">
        <f t="array" ref="C163">IFERROR(INDEX('Entry Name Listing'!$C$13:$C$312,MATCH(SMALL('Entry Name Listing'!$AR$13:$AR$312,ROW('Entry Name Listing'!$N16)),'Entry Name Listing'!$AR$13:$AR$312,0)),"")</f>
        <v/>
      </c>
      <c r="D163" s="5" t="str">
        <f t="array" ref="D163">IFERROR(INDEX('Entry Name Listing'!$D$13:$D$312,MATCH(SMALL('Entry Name Listing'!$AR$13:$AR$312,ROW('Entry Name Listing'!$N16)),'Entry Name Listing'!$AR$13:$AR$312,0)),"")</f>
        <v/>
      </c>
    </row>
    <row r="164" spans="1:4" ht="20.25" customHeight="1">
      <c r="A164" s="51">
        <v>17</v>
      </c>
      <c r="B164" s="5" t="str">
        <f t="array" ref="B164">IFERROR(INDEX('Entry Name Listing'!$B$13:$B$312,MATCH(SMALL('Entry Name Listing'!$AR$13:$AR$312,ROW('Entry Name Listing'!$N17)),'Entry Name Listing'!$AR$13:$AR$312,0)),"")</f>
        <v/>
      </c>
      <c r="C164" s="5" t="str">
        <f t="array" ref="C164">IFERROR(INDEX('Entry Name Listing'!$C$13:$C$312,MATCH(SMALL('Entry Name Listing'!$AR$13:$AR$312,ROW('Entry Name Listing'!$N17)),'Entry Name Listing'!$AR$13:$AR$312,0)),"")</f>
        <v/>
      </c>
      <c r="D164" s="5" t="str">
        <f t="array" ref="D164">IFERROR(INDEX('Entry Name Listing'!$D$13:$D$312,MATCH(SMALL('Entry Name Listing'!$AR$13:$AR$312,ROW('Entry Name Listing'!$N17)),'Entry Name Listing'!$AR$13:$AR$312,0)),"")</f>
        <v/>
      </c>
    </row>
    <row r="165" spans="1:4" ht="20.25" customHeight="1">
      <c r="A165" s="51">
        <v>18</v>
      </c>
      <c r="B165" s="5" t="str">
        <f t="array" ref="B165">IFERROR(INDEX('Entry Name Listing'!$B$13:$B$312,MATCH(SMALL('Entry Name Listing'!$AR$13:$AR$312,ROW('Entry Name Listing'!$N18)),'Entry Name Listing'!$AR$13:$AR$312,0)),"")</f>
        <v/>
      </c>
      <c r="C165" s="5" t="str">
        <f t="array" ref="C165">IFERROR(INDEX('Entry Name Listing'!$C$13:$C$312,MATCH(SMALL('Entry Name Listing'!$AR$13:$AR$312,ROW('Entry Name Listing'!$N18)),'Entry Name Listing'!$AR$13:$AR$312,0)),"")</f>
        <v/>
      </c>
      <c r="D165" s="5" t="str">
        <f t="array" ref="D165">IFERROR(INDEX('Entry Name Listing'!$D$13:$D$312,MATCH(SMALL('Entry Name Listing'!$AR$13:$AR$312,ROW('Entry Name Listing'!$N18)),'Entry Name Listing'!$AR$13:$AR$312,0)),"")</f>
        <v/>
      </c>
    </row>
    <row r="166" spans="1:4" ht="20.25" customHeight="1">
      <c r="A166" s="51">
        <v>19</v>
      </c>
      <c r="B166" s="5" t="str">
        <f t="array" ref="B166">IFERROR(INDEX('Entry Name Listing'!$B$13:$B$312,MATCH(SMALL('Entry Name Listing'!$AR$13:$AR$312,ROW('Entry Name Listing'!$N19)),'Entry Name Listing'!$AR$13:$AR$312,0)),"")</f>
        <v/>
      </c>
      <c r="C166" s="5" t="str">
        <f t="array" ref="C166">IFERROR(INDEX('Entry Name Listing'!$C$13:$C$312,MATCH(SMALL('Entry Name Listing'!$AR$13:$AR$312,ROW('Entry Name Listing'!$N19)),'Entry Name Listing'!$AR$13:$AR$312,0)),"")</f>
        <v/>
      </c>
      <c r="D166" s="5" t="str">
        <f t="array" ref="D166">IFERROR(INDEX('Entry Name Listing'!$D$13:$D$312,MATCH(SMALL('Entry Name Listing'!$AR$13:$AR$312,ROW('Entry Name Listing'!$N19)),'Entry Name Listing'!$AR$13:$AR$312,0)),"")</f>
        <v/>
      </c>
    </row>
    <row r="167" spans="1:4" ht="20.25" customHeight="1">
      <c r="A167" s="51">
        <v>20</v>
      </c>
      <c r="B167" s="5" t="str">
        <f t="array" ref="B167">IFERROR(INDEX('Entry Name Listing'!$B$13:$B$312,MATCH(SMALL('Entry Name Listing'!$AR$13:$AR$312,ROW('Entry Name Listing'!$N20)),'Entry Name Listing'!$AR$13:$AR$312,0)),"")</f>
        <v/>
      </c>
      <c r="C167" s="5" t="str">
        <f t="array" ref="C167">IFERROR(INDEX('Entry Name Listing'!$C$13:$C$312,MATCH(SMALL('Entry Name Listing'!$AR$13:$AR$312,ROW('Entry Name Listing'!$N20)),'Entry Name Listing'!$AR$13:$AR$312,0)),"")</f>
        <v/>
      </c>
      <c r="D167" s="5" t="str">
        <f t="array" ref="D167">IFERROR(INDEX('Entry Name Listing'!$D$13:$D$312,MATCH(SMALL('Entry Name Listing'!$AR$13:$AR$312,ROW('Entry Name Listing'!$N20)),'Entry Name Listing'!$AR$13:$AR$312,0)),"")</f>
        <v/>
      </c>
    </row>
    <row r="168" spans="1:4" ht="13.5" customHeight="1">
      <c r="B168" s="52"/>
      <c r="C168" s="52"/>
      <c r="D168" s="52"/>
    </row>
    <row r="169" spans="1:4" ht="24.75" customHeight="1">
      <c r="A169" s="148" t="s">
        <v>187</v>
      </c>
      <c r="B169" s="129"/>
      <c r="C169" s="45">
        <f>COUNT('Entry Name Listing'!$AV$13:$AV$312)</f>
        <v>0</v>
      </c>
    </row>
    <row r="170" spans="1:4" ht="15" customHeight="1">
      <c r="A170" s="47"/>
      <c r="C170" s="48"/>
    </row>
    <row r="171" spans="1:4" ht="20.25" customHeight="1">
      <c r="A171" s="49" t="s">
        <v>46</v>
      </c>
      <c r="B171" s="49" t="s">
        <v>161</v>
      </c>
      <c r="C171" s="49" t="s">
        <v>162</v>
      </c>
      <c r="D171" s="50" t="s">
        <v>149</v>
      </c>
    </row>
    <row r="172" spans="1:4" ht="20.25" customHeight="1">
      <c r="A172" s="51">
        <v>1</v>
      </c>
      <c r="B172" s="5" t="str">
        <f t="array" ref="B172">IFERROR(INDEX('Entry Name Listing'!$B$13:$B$312,MATCH(SMALL('Entry Name Listing'!$AV$13:$AV$312,ROW('Entry Name Listing'!$N1)),'Entry Name Listing'!$AV$13:$AV$312,0)),"")</f>
        <v/>
      </c>
      <c r="C172" s="5" t="str">
        <f t="array" ref="C172">IFERROR(INDEX('Entry Name Listing'!$C$13:$C$312,MATCH(SMALL('Entry Name Listing'!$AV$13:$AV$312,ROW('Entry Name Listing'!$N1)),'Entry Name Listing'!$AV$13:$AV$312,0)),"")</f>
        <v/>
      </c>
      <c r="D172" s="5" t="str">
        <f t="array" ref="D172">IFERROR(INDEX('Entry Name Listing'!$D$13:$D$312,MATCH(SMALL('Entry Name Listing'!$AV$13:$AV$312,ROW('Entry Name Listing'!$N1)),'Entry Name Listing'!$AV$13:$AV$312,0)),"")</f>
        <v/>
      </c>
    </row>
    <row r="173" spans="1:4" ht="20.25" customHeight="1">
      <c r="A173" s="51">
        <v>2</v>
      </c>
      <c r="B173" s="5" t="str">
        <f t="array" ref="B173">IFERROR(INDEX('Entry Name Listing'!$B$13:$B$312,MATCH(SMALL('Entry Name Listing'!$AV$13:$AV$312,ROW('Entry Name Listing'!$N2)),'Entry Name Listing'!$AV$13:$AV$312,0)),"")</f>
        <v/>
      </c>
      <c r="C173" s="5" t="str">
        <f t="array" ref="C173">IFERROR(INDEX('Entry Name Listing'!$C$13:$C$312,MATCH(SMALL('Entry Name Listing'!$AV$13:$AV$312,ROW('Entry Name Listing'!$N2)),'Entry Name Listing'!$AV$13:$AV$312,0)),"")</f>
        <v/>
      </c>
      <c r="D173" s="5" t="str">
        <f t="array" ref="D173">IFERROR(INDEX('Entry Name Listing'!$D$13:$D$312,MATCH(SMALL('Entry Name Listing'!$AV$13:$AV$312,ROW('Entry Name Listing'!$N2)),'Entry Name Listing'!$AV$13:$AV$312,0)),"")</f>
        <v/>
      </c>
    </row>
    <row r="174" spans="1:4" ht="20.25" customHeight="1">
      <c r="A174" s="51">
        <v>3</v>
      </c>
      <c r="B174" s="5" t="str">
        <f t="array" ref="B174">IFERROR(INDEX('Entry Name Listing'!$B$13:$B$312,MATCH(SMALL('Entry Name Listing'!$AV$13:$AV$312,ROW('Entry Name Listing'!$N3)),'Entry Name Listing'!$AV$13:$AV$312,0)),"")</f>
        <v/>
      </c>
      <c r="C174" s="5" t="str">
        <f t="array" ref="C174">IFERROR(INDEX('Entry Name Listing'!$C$13:$C$312,MATCH(SMALL('Entry Name Listing'!$AV$13:$AV$312,ROW('Entry Name Listing'!$N3)),'Entry Name Listing'!$AV$13:$AV$312,0)),"")</f>
        <v/>
      </c>
      <c r="D174" s="5" t="str">
        <f t="array" ref="D174">IFERROR(INDEX('Entry Name Listing'!$D$13:$D$312,MATCH(SMALL('Entry Name Listing'!$AV$13:$AV$312,ROW('Entry Name Listing'!$N3)),'Entry Name Listing'!$AV$13:$AV$312,0)),"")</f>
        <v/>
      </c>
    </row>
    <row r="175" spans="1:4" ht="20.25" customHeight="1">
      <c r="A175" s="51">
        <v>4</v>
      </c>
      <c r="B175" s="5" t="str">
        <f t="array" ref="B175">IFERROR(INDEX('Entry Name Listing'!$B$13:$B$312,MATCH(SMALL('Entry Name Listing'!$AV$13:$AV$312,ROW('Entry Name Listing'!$N4)),'Entry Name Listing'!$AV$13:$AV$312,0)),"")</f>
        <v/>
      </c>
      <c r="C175" s="5" t="str">
        <f t="array" ref="C175">IFERROR(INDEX('Entry Name Listing'!$C$13:$C$312,MATCH(SMALL('Entry Name Listing'!$AV$13:$AV$312,ROW('Entry Name Listing'!$N4)),'Entry Name Listing'!$AV$13:$AV$312,0)),"")</f>
        <v/>
      </c>
      <c r="D175" s="5" t="str">
        <f t="array" ref="D175">IFERROR(INDEX('Entry Name Listing'!$D$13:$D$312,MATCH(SMALL('Entry Name Listing'!$AV$13:$AV$312,ROW('Entry Name Listing'!$N4)),'Entry Name Listing'!$AV$13:$AV$312,0)),"")</f>
        <v/>
      </c>
    </row>
    <row r="176" spans="1:4" ht="20.25" customHeight="1">
      <c r="A176" s="51">
        <v>5</v>
      </c>
      <c r="B176" s="5" t="str">
        <f t="array" ref="B176">IFERROR(INDEX('Entry Name Listing'!$B$13:$B$312,MATCH(SMALL('Entry Name Listing'!$AV$13:$AV$312,ROW('Entry Name Listing'!$N5)),'Entry Name Listing'!$AV$13:$AV$312,0)),"")</f>
        <v/>
      </c>
      <c r="C176" s="5" t="str">
        <f t="array" ref="C176">IFERROR(INDEX('Entry Name Listing'!$C$13:$C$312,MATCH(SMALL('Entry Name Listing'!$AV$13:$AV$312,ROW('Entry Name Listing'!$N5)),'Entry Name Listing'!$AV$13:$AV$312,0)),"")</f>
        <v/>
      </c>
      <c r="D176" s="5" t="str">
        <f t="array" ref="D176">IFERROR(INDEX('Entry Name Listing'!$D$13:$D$312,MATCH(SMALL('Entry Name Listing'!$AV$13:$AV$312,ROW('Entry Name Listing'!$N5)),'Entry Name Listing'!$AV$13:$AV$312,0)),"")</f>
        <v/>
      </c>
    </row>
    <row r="177" spans="1:9" ht="20.25" customHeight="1">
      <c r="A177" s="51">
        <v>6</v>
      </c>
      <c r="B177" s="5" t="str">
        <f t="array" ref="B177">IFERROR(INDEX('Entry Name Listing'!$B$13:$B$312,MATCH(SMALL('Entry Name Listing'!$AV$13:$AV$312,ROW('Entry Name Listing'!$N6)),'Entry Name Listing'!$AV$13:$AV$312,0)),"")</f>
        <v/>
      </c>
      <c r="C177" s="5" t="str">
        <f t="array" ref="C177">IFERROR(INDEX('Entry Name Listing'!$C$13:$C$312,MATCH(SMALL('Entry Name Listing'!$AV$13:$AV$312,ROW('Entry Name Listing'!$N6)),'Entry Name Listing'!$AV$13:$AV$312,0)),"")</f>
        <v/>
      </c>
      <c r="D177" s="5" t="str">
        <f t="array" ref="D177">IFERROR(INDEX('Entry Name Listing'!$D$13:$D$312,MATCH(SMALL('Entry Name Listing'!$AV$13:$AV$312,ROW('Entry Name Listing'!$N6)),'Entry Name Listing'!$AV$13:$AV$312,0)),"")</f>
        <v/>
      </c>
    </row>
    <row r="178" spans="1:9" ht="20.25" customHeight="1">
      <c r="A178" s="51">
        <v>7</v>
      </c>
      <c r="B178" s="5" t="str">
        <f t="array" ref="B178">IFERROR(INDEX('Entry Name Listing'!$B$13:$B$312,MATCH(SMALL('Entry Name Listing'!$AV$13:$AV$312,ROW('Entry Name Listing'!$N7)),'Entry Name Listing'!$AV$13:$AV$312,0)),"")</f>
        <v/>
      </c>
      <c r="C178" s="5" t="str">
        <f t="array" ref="C178">IFERROR(INDEX('Entry Name Listing'!$C$13:$C$312,MATCH(SMALL('Entry Name Listing'!$AV$13:$AV$312,ROW('Entry Name Listing'!$N7)),'Entry Name Listing'!$AV$13:$AV$312,0)),"")</f>
        <v/>
      </c>
      <c r="D178" s="5" t="str">
        <f t="array" ref="D178">IFERROR(INDEX('Entry Name Listing'!$D$13:$D$312,MATCH(SMALL('Entry Name Listing'!$AV$13:$AV$312,ROW('Entry Name Listing'!$N7)),'Entry Name Listing'!$AV$13:$AV$312,0)),"")</f>
        <v/>
      </c>
    </row>
    <row r="179" spans="1:9" ht="20.25" customHeight="1">
      <c r="A179" s="51">
        <v>8</v>
      </c>
      <c r="B179" s="5" t="str">
        <f t="array" ref="B179">IFERROR(INDEX('Entry Name Listing'!$B$13:$B$312,MATCH(SMALL('Entry Name Listing'!$AV$13:$AV$312,ROW('Entry Name Listing'!$N8)),'Entry Name Listing'!$AV$13:$AV$312,0)),"")</f>
        <v/>
      </c>
      <c r="C179" s="5" t="str">
        <f t="array" ref="C179">IFERROR(INDEX('Entry Name Listing'!$C$13:$C$312,MATCH(SMALL('Entry Name Listing'!$AV$13:$AV$312,ROW('Entry Name Listing'!$N8)),'Entry Name Listing'!$AV$13:$AV$312,0)),"")</f>
        <v/>
      </c>
      <c r="D179" s="5" t="str">
        <f t="array" ref="D179">IFERROR(INDEX('Entry Name Listing'!$D$13:$D$312,MATCH(SMALL('Entry Name Listing'!$AV$13:$AV$312,ROW('Entry Name Listing'!$N8)),'Entry Name Listing'!$AV$13:$AV$312,0)),"")</f>
        <v/>
      </c>
    </row>
    <row r="180" spans="1:9" ht="20.25" customHeight="1">
      <c r="A180" s="51">
        <v>9</v>
      </c>
      <c r="B180" s="5" t="str">
        <f t="array" ref="B180">IFERROR(INDEX('Entry Name Listing'!$B$13:$B$312,MATCH(SMALL('Entry Name Listing'!$AV$13:$AV$312,ROW('Entry Name Listing'!$N9)),'Entry Name Listing'!$AV$13:$AV$312,0)),"")</f>
        <v/>
      </c>
      <c r="C180" s="5" t="str">
        <f t="array" ref="C180">IFERROR(INDEX('Entry Name Listing'!$C$13:$C$312,MATCH(SMALL('Entry Name Listing'!$AV$13:$AV$312,ROW('Entry Name Listing'!$N9)),'Entry Name Listing'!$AV$13:$AV$312,0)),"")</f>
        <v/>
      </c>
      <c r="D180" s="5" t="str">
        <f t="array" ref="D180">IFERROR(INDEX('Entry Name Listing'!$D$13:$D$312,MATCH(SMALL('Entry Name Listing'!$AV$13:$AV$312,ROW('Entry Name Listing'!$N9)),'Entry Name Listing'!$AV$13:$AV$312,0)),"")</f>
        <v/>
      </c>
    </row>
    <row r="181" spans="1:9" ht="20.25" customHeight="1">
      <c r="A181" s="51">
        <v>10</v>
      </c>
      <c r="B181" s="5" t="str">
        <f t="array" ref="B181">IFERROR(INDEX('Entry Name Listing'!$B$13:$B$312,MATCH(SMALL('Entry Name Listing'!$AV$13:$AV$312,ROW('Entry Name Listing'!$N10)),'Entry Name Listing'!$AV$13:$AV$312,0)),"")</f>
        <v/>
      </c>
      <c r="C181" s="5" t="str">
        <f t="array" ref="C181">IFERROR(INDEX('Entry Name Listing'!$C$13:$C$312,MATCH(SMALL('Entry Name Listing'!$AV$13:$AV$312,ROW('Entry Name Listing'!$N10)),'Entry Name Listing'!$AV$13:$AV$312,0)),"")</f>
        <v/>
      </c>
      <c r="D181" s="5" t="str">
        <f t="array" ref="D181">IFERROR(INDEX('Entry Name Listing'!$D$13:$D$312,MATCH(SMALL('Entry Name Listing'!$AV$13:$AV$312,ROW('Entry Name Listing'!$N10)),'Entry Name Listing'!$AV$13:$AV$312,0)),"")</f>
        <v/>
      </c>
      <c r="I181" s="25"/>
    </row>
    <row r="182" spans="1:9" ht="20.25" customHeight="1">
      <c r="A182" s="51">
        <v>11</v>
      </c>
      <c r="B182" s="5" t="str">
        <f t="array" ref="B182">IFERROR(INDEX('Entry Name Listing'!$B$13:$B$312,MATCH(SMALL('Entry Name Listing'!$AV$13:$AV$312,ROW('Entry Name Listing'!$N11)),'Entry Name Listing'!$AV$13:$AV$312,0)),"")</f>
        <v/>
      </c>
      <c r="C182" s="5" t="str">
        <f t="array" ref="C182">IFERROR(INDEX('Entry Name Listing'!$C$13:$C$312,MATCH(SMALL('Entry Name Listing'!$AV$13:$AV$312,ROW('Entry Name Listing'!$N11)),'Entry Name Listing'!$AV$13:$AV$312,0)),"")</f>
        <v/>
      </c>
      <c r="D182" s="5" t="str">
        <f t="array" ref="D182">IFERROR(INDEX('Entry Name Listing'!$D$13:$D$312,MATCH(SMALL('Entry Name Listing'!$AV$13:$AV$312,ROW('Entry Name Listing'!$N11)),'Entry Name Listing'!$AV$13:$AV$312,0)),"")</f>
        <v/>
      </c>
    </row>
    <row r="183" spans="1:9" ht="20.25" customHeight="1">
      <c r="A183" s="51">
        <v>12</v>
      </c>
      <c r="B183" s="5" t="str">
        <f t="array" ref="B183">IFERROR(INDEX('Entry Name Listing'!$B$13:$B$312,MATCH(SMALL('Entry Name Listing'!$AV$13:$AV$312,ROW('Entry Name Listing'!$N12)),'Entry Name Listing'!$AV$13:$AV$312,0)),"")</f>
        <v/>
      </c>
      <c r="C183" s="5" t="str">
        <f t="array" ref="C183">IFERROR(INDEX('Entry Name Listing'!$C$13:$C$312,MATCH(SMALL('Entry Name Listing'!$AV$13:$AV$312,ROW('Entry Name Listing'!$N12)),'Entry Name Listing'!$AV$13:$AV$312,0)),"")</f>
        <v/>
      </c>
      <c r="D183" s="5" t="str">
        <f t="array" ref="D183">IFERROR(INDEX('Entry Name Listing'!$D$13:$D$312,MATCH(SMALL('Entry Name Listing'!$AV$13:$AV$312,ROW('Entry Name Listing'!$N12)),'Entry Name Listing'!$AV$13:$AV$312,0)),"")</f>
        <v/>
      </c>
    </row>
    <row r="184" spans="1:9" ht="20.25" customHeight="1">
      <c r="A184" s="51">
        <v>13</v>
      </c>
      <c r="B184" s="5" t="str">
        <f t="array" ref="B184">IFERROR(INDEX('Entry Name Listing'!$B$13:$B$312,MATCH(SMALL('Entry Name Listing'!$AV$13:$AV$312,ROW('Entry Name Listing'!$N13)),'Entry Name Listing'!$AV$13:$AV$312,0)),"")</f>
        <v/>
      </c>
      <c r="C184" s="5" t="str">
        <f t="array" ref="C184">IFERROR(INDEX('Entry Name Listing'!$C$13:$C$312,MATCH(SMALL('Entry Name Listing'!$AV$13:$AV$312,ROW('Entry Name Listing'!$N13)),'Entry Name Listing'!$AV$13:$AV$312,0)),"")</f>
        <v/>
      </c>
      <c r="D184" s="5" t="str">
        <f t="array" ref="D184">IFERROR(INDEX('Entry Name Listing'!$D$13:$D$312,MATCH(SMALL('Entry Name Listing'!$AV$13:$AV$312,ROW('Entry Name Listing'!$N13)),'Entry Name Listing'!$AV$13:$AV$312,0)),"")</f>
        <v/>
      </c>
    </row>
    <row r="185" spans="1:9" ht="20.25" customHeight="1">
      <c r="A185" s="51">
        <v>14</v>
      </c>
      <c r="B185" s="5" t="str">
        <f t="array" ref="B185">IFERROR(INDEX('Entry Name Listing'!$B$13:$B$312,MATCH(SMALL('Entry Name Listing'!$AV$13:$AV$312,ROW('Entry Name Listing'!$N14)),'Entry Name Listing'!$AV$13:$AV$312,0)),"")</f>
        <v/>
      </c>
      <c r="C185" s="5" t="str">
        <f t="array" ref="C185">IFERROR(INDEX('Entry Name Listing'!$C$13:$C$312,MATCH(SMALL('Entry Name Listing'!$AV$13:$AV$312,ROW('Entry Name Listing'!$N14)),'Entry Name Listing'!$AV$13:$AV$312,0)),"")</f>
        <v/>
      </c>
      <c r="D185" s="5" t="str">
        <f t="array" ref="D185">IFERROR(INDEX('Entry Name Listing'!$D$13:$D$312,MATCH(SMALL('Entry Name Listing'!$AV$13:$AV$312,ROW('Entry Name Listing'!$N14)),'Entry Name Listing'!$AV$13:$AV$312,0)),"")</f>
        <v/>
      </c>
    </row>
    <row r="186" spans="1:9" ht="20.25" customHeight="1">
      <c r="A186" s="51">
        <v>15</v>
      </c>
      <c r="B186" s="5" t="str">
        <f t="array" ref="B186">IFERROR(INDEX('Entry Name Listing'!$B$13:$B$312,MATCH(SMALL('Entry Name Listing'!$AV$13:$AV$312,ROW('Entry Name Listing'!$N15)),'Entry Name Listing'!$AV$13:$AV$312,0)),"")</f>
        <v/>
      </c>
      <c r="C186" s="5" t="str">
        <f t="array" ref="C186">IFERROR(INDEX('Entry Name Listing'!$C$13:$C$312,MATCH(SMALL('Entry Name Listing'!$AV$13:$AV$312,ROW('Entry Name Listing'!$N15)),'Entry Name Listing'!$AV$13:$AV$312,0)),"")</f>
        <v/>
      </c>
      <c r="D186" s="5" t="str">
        <f t="array" ref="D186">IFERROR(INDEX('Entry Name Listing'!$D$13:$D$312,MATCH(SMALL('Entry Name Listing'!$AV$13:$AV$312,ROW('Entry Name Listing'!$N15)),'Entry Name Listing'!$AV$13:$AV$312,0)),"")</f>
        <v/>
      </c>
    </row>
    <row r="187" spans="1:9" ht="20.25" customHeight="1">
      <c r="A187" s="51">
        <v>16</v>
      </c>
      <c r="B187" s="5" t="str">
        <f t="array" ref="B187">IFERROR(INDEX('Entry Name Listing'!$B$13:$B$312,MATCH(SMALL('Entry Name Listing'!$AV$13:$AV$312,ROW('Entry Name Listing'!$N16)),'Entry Name Listing'!$AV$13:$AV$312,0)),"")</f>
        <v/>
      </c>
      <c r="C187" s="5" t="str">
        <f t="array" ref="C187">IFERROR(INDEX('Entry Name Listing'!$C$13:$C$312,MATCH(SMALL('Entry Name Listing'!$AV$13:$AV$312,ROW('Entry Name Listing'!$N16)),'Entry Name Listing'!$AV$13:$AV$312,0)),"")</f>
        <v/>
      </c>
      <c r="D187" s="5" t="str">
        <f t="array" ref="D187">IFERROR(INDEX('Entry Name Listing'!$D$13:$D$312,MATCH(SMALL('Entry Name Listing'!$AV$13:$AV$312,ROW('Entry Name Listing'!$N16)),'Entry Name Listing'!$AV$13:$AV$312,0)),"")</f>
        <v/>
      </c>
    </row>
    <row r="188" spans="1:9" ht="20.25" customHeight="1">
      <c r="A188" s="51">
        <v>17</v>
      </c>
      <c r="B188" s="5" t="str">
        <f t="array" ref="B188">IFERROR(INDEX('Entry Name Listing'!$B$13:$B$312,MATCH(SMALL('Entry Name Listing'!$AV$13:$AV$312,ROW('Entry Name Listing'!$N17)),'Entry Name Listing'!$AV$13:$AV$312,0)),"")</f>
        <v/>
      </c>
      <c r="C188" s="5" t="str">
        <f t="array" ref="C188">IFERROR(INDEX('Entry Name Listing'!$C$13:$C$312,MATCH(SMALL('Entry Name Listing'!$AV$13:$AV$312,ROW('Entry Name Listing'!$N17)),'Entry Name Listing'!$AV$13:$AV$312,0)),"")</f>
        <v/>
      </c>
      <c r="D188" s="5" t="str">
        <f t="array" ref="D188">IFERROR(INDEX('Entry Name Listing'!$D$13:$D$312,MATCH(SMALL('Entry Name Listing'!$AV$13:$AV$312,ROW('Entry Name Listing'!$N17)),'Entry Name Listing'!$AV$13:$AV$312,0)),"")</f>
        <v/>
      </c>
    </row>
    <row r="189" spans="1:9" ht="20.25" customHeight="1">
      <c r="A189" s="51">
        <v>18</v>
      </c>
      <c r="B189" s="5" t="str">
        <f t="array" ref="B189">IFERROR(INDEX('Entry Name Listing'!$B$13:$B$312,MATCH(SMALL('Entry Name Listing'!$AV$13:$AV$312,ROW('Entry Name Listing'!$N18)),'Entry Name Listing'!$AV$13:$AV$312,0)),"")</f>
        <v/>
      </c>
      <c r="C189" s="5" t="str">
        <f t="array" ref="C189">IFERROR(INDEX('Entry Name Listing'!$C$13:$C$312,MATCH(SMALL('Entry Name Listing'!$AV$13:$AV$312,ROW('Entry Name Listing'!$N18)),'Entry Name Listing'!$AV$13:$AV$312,0)),"")</f>
        <v/>
      </c>
      <c r="D189" s="5" t="str">
        <f t="array" ref="D189">IFERROR(INDEX('Entry Name Listing'!$D$13:$D$312,MATCH(SMALL('Entry Name Listing'!$AV$13:$AV$312,ROW('Entry Name Listing'!$N18)),'Entry Name Listing'!$AV$13:$AV$312,0)),"")</f>
        <v/>
      </c>
    </row>
    <row r="190" spans="1:9" ht="20.25" customHeight="1">
      <c r="A190" s="51">
        <v>19</v>
      </c>
      <c r="B190" s="5" t="str">
        <f t="array" ref="B190">IFERROR(INDEX('Entry Name Listing'!$B$13:$B$312,MATCH(SMALL('Entry Name Listing'!$AV$13:$AV$312,ROW('Entry Name Listing'!$N19)),'Entry Name Listing'!$AV$13:$AV$312,0)),"")</f>
        <v/>
      </c>
      <c r="C190" s="5" t="str">
        <f t="array" ref="C190">IFERROR(INDEX('Entry Name Listing'!$C$13:$C$312,MATCH(SMALL('Entry Name Listing'!$AV$13:$AV$312,ROW('Entry Name Listing'!$N19)),'Entry Name Listing'!$AV$13:$AV$312,0)),"")</f>
        <v/>
      </c>
      <c r="D190" s="5" t="str">
        <f t="array" ref="D190">IFERROR(INDEX('Entry Name Listing'!$D$13:$D$312,MATCH(SMALL('Entry Name Listing'!$AV$13:$AV$312,ROW('Entry Name Listing'!$N19)),'Entry Name Listing'!$AV$13:$AV$312,0)),"")</f>
        <v/>
      </c>
    </row>
    <row r="191" spans="1:9" ht="20.25" customHeight="1">
      <c r="A191" s="51">
        <v>20</v>
      </c>
      <c r="B191" s="5" t="str">
        <f t="array" ref="B191">IFERROR(INDEX('Entry Name Listing'!$B$13:$B$312,MATCH(SMALL('Entry Name Listing'!$AV$13:$AV$312,ROW('Entry Name Listing'!$N20)),'Entry Name Listing'!$AV$13:$AV$312,0)),"")</f>
        <v/>
      </c>
      <c r="C191" s="5" t="str">
        <f t="array" ref="C191">IFERROR(INDEX('Entry Name Listing'!$C$13:$C$312,MATCH(SMALL('Entry Name Listing'!$AV$13:$AV$312,ROW('Entry Name Listing'!$N20)),'Entry Name Listing'!$AV$13:$AV$312,0)),"")</f>
        <v/>
      </c>
      <c r="D191" s="5" t="str">
        <f t="array" ref="D191">IFERROR(INDEX('Entry Name Listing'!$D$13:$D$312,MATCH(SMALL('Entry Name Listing'!$AV$13:$AV$312,ROW('Entry Name Listing'!$N20)),'Entry Name Listing'!$AV$13:$AV$312,0)),"")</f>
        <v/>
      </c>
    </row>
    <row r="192" spans="1:9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</sheetData>
  <mergeCells count="8">
    <mergeCell ref="A121:B121"/>
    <mergeCell ref="A145:B145"/>
    <mergeCell ref="A169:B169"/>
    <mergeCell ref="A1:B1"/>
    <mergeCell ref="A25:B25"/>
    <mergeCell ref="A49:B49"/>
    <mergeCell ref="A73:B73"/>
    <mergeCell ref="A97:B97"/>
  </mergeCells>
  <phoneticPr fontId="26"/>
  <printOptions horizontalCentered="1"/>
  <pageMargins left="0.19685039370078741" right="0.19685039370078741" top="0.39370078740157483" bottom="0.39370078740157483" header="0" footer="0"/>
  <pageSetup paperSize="9" scale="84" fitToHeight="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D6E3BC"/>
  </sheetPr>
  <dimension ref="A1:I987"/>
  <sheetViews>
    <sheetView view="pageBreakPreview" zoomScale="55" zoomScaleNormal="100" zoomScaleSheetLayoutView="55" workbookViewId="0">
      <selection activeCell="D37" sqref="D37"/>
    </sheetView>
  </sheetViews>
  <sheetFormatPr defaultColWidth="14.42578125" defaultRowHeight="15" customHeight="1"/>
  <cols>
    <col min="1" max="1" width="5" customWidth="1"/>
    <col min="2" max="3" width="30.7109375" customWidth="1"/>
    <col min="4" max="4" width="37.28515625" customWidth="1"/>
    <col min="5" max="5" width="6" customWidth="1"/>
    <col min="6" max="24" width="8.7109375" customWidth="1"/>
  </cols>
  <sheetData>
    <row r="1" spans="1:9" ht="24.75" customHeight="1">
      <c r="A1" s="149" t="s">
        <v>113</v>
      </c>
      <c r="B1" s="129"/>
      <c r="C1" s="45">
        <f>COUNT('Entry Name Listing'!$V$13:$V$312)</f>
        <v>0</v>
      </c>
    </row>
    <row r="2" spans="1:9" ht="15" customHeight="1">
      <c r="A2" s="47"/>
      <c r="C2" s="48"/>
    </row>
    <row r="3" spans="1:9" ht="20.25" customHeight="1">
      <c r="A3" s="49" t="s">
        <v>46</v>
      </c>
      <c r="B3" s="49" t="s">
        <v>161</v>
      </c>
      <c r="C3" s="49" t="s">
        <v>162</v>
      </c>
      <c r="D3" s="50" t="s">
        <v>149</v>
      </c>
    </row>
    <row r="4" spans="1:9" ht="20.25" customHeight="1">
      <c r="A4" s="51">
        <v>1</v>
      </c>
      <c r="B4" s="5" t="str">
        <f t="array" ref="B4">IFERROR(INDEX('Entry Name Listing'!$B$13:$B$312,MATCH(SMALL('Entry Name Listing'!$V$13:$V$312,ROW('Entry Name Listing'!$N1)),'Entry Name Listing'!$V$13:$V$312,0)),"")</f>
        <v/>
      </c>
      <c r="C4" s="5" t="str">
        <f t="array" ref="C4">IFERROR(INDEX('Entry Name Listing'!$C$13:$C$312,MATCH(SMALL('Entry Name Listing'!$V$13:$V$312,ROW('Entry Name Listing'!$N1)),'Entry Name Listing'!$V$13:$V$312,0)),"")</f>
        <v/>
      </c>
      <c r="D4" s="5" t="str">
        <f t="array" ref="D4">IFERROR(INDEX('Entry Name Listing'!$D$13:$D$312,MATCH(SMALL('Entry Name Listing'!$V$13:$V$312,ROW('Entry Name Listing'!$N1)),'Entry Name Listing'!$V$13:$V$312,0)),"")</f>
        <v/>
      </c>
    </row>
    <row r="5" spans="1:9" ht="20.25" customHeight="1">
      <c r="A5" s="51">
        <v>2</v>
      </c>
      <c r="B5" s="5" t="str">
        <f t="array" ref="B5">IFERROR(INDEX('Entry Name Listing'!$B$13:$B$312,MATCH(SMALL('Entry Name Listing'!$V$13:$V$312,ROW('Entry Name Listing'!$N2)),'Entry Name Listing'!$V$13:$V$312,0)),"")</f>
        <v/>
      </c>
      <c r="C5" s="5" t="str">
        <f t="array" ref="C5">IFERROR(INDEX('Entry Name Listing'!$C$13:$C$312,MATCH(SMALL('Entry Name Listing'!$V$13:$V$312,ROW('Entry Name Listing'!$N2)),'Entry Name Listing'!$V$13:$V$312,0)),"")</f>
        <v/>
      </c>
      <c r="D5" s="5" t="str">
        <f t="array" ref="D5">IFERROR(INDEX('Entry Name Listing'!$D$13:$D$312,MATCH(SMALL('Entry Name Listing'!$V$13:$V$312,ROW('Entry Name Listing'!$N2)),'Entry Name Listing'!$V$13:$V$312,0)),"")</f>
        <v/>
      </c>
    </row>
    <row r="6" spans="1:9" ht="20.25" customHeight="1">
      <c r="A6" s="51">
        <v>3</v>
      </c>
      <c r="B6" s="5" t="str">
        <f t="array" ref="B6">IFERROR(INDEX('Entry Name Listing'!$B$13:$B$312,MATCH(SMALL('Entry Name Listing'!$V$13:$V$312,ROW('Entry Name Listing'!$N3)),'Entry Name Listing'!$V$13:$V$312,0)),"")</f>
        <v/>
      </c>
      <c r="C6" s="5" t="str">
        <f t="array" ref="C6">IFERROR(INDEX('Entry Name Listing'!$C$13:$C$312,MATCH(SMALL('Entry Name Listing'!$V$13:$V$312,ROW('Entry Name Listing'!$N3)),'Entry Name Listing'!$V$13:$V$312,0)),"")</f>
        <v/>
      </c>
      <c r="D6" s="5" t="str">
        <f t="array" ref="D6">IFERROR(INDEX('Entry Name Listing'!$D$13:$D$312,MATCH(SMALL('Entry Name Listing'!$V$13:$V$312,ROW('Entry Name Listing'!$N3)),'Entry Name Listing'!$V$13:$V$312,0)),"")</f>
        <v/>
      </c>
    </row>
    <row r="7" spans="1:9" ht="20.25" customHeight="1">
      <c r="A7" s="51">
        <v>4</v>
      </c>
      <c r="B7" s="5" t="str">
        <f t="array" ref="B7">IFERROR(INDEX('Entry Name Listing'!$B$13:$B$312,MATCH(SMALL('Entry Name Listing'!$V$13:$V$312,ROW('Entry Name Listing'!$N4)),'Entry Name Listing'!$V$13:$V$312,0)),"")</f>
        <v/>
      </c>
      <c r="C7" s="5" t="str">
        <f t="array" ref="C7">IFERROR(INDEX('Entry Name Listing'!$C$13:$C$312,MATCH(SMALL('Entry Name Listing'!$V$13:$V$312,ROW('Entry Name Listing'!$N4)),'Entry Name Listing'!$V$13:$V$312,0)),"")</f>
        <v/>
      </c>
      <c r="D7" s="5" t="str">
        <f t="array" ref="D7">IFERROR(INDEX('Entry Name Listing'!$D$13:$D$312,MATCH(SMALL('Entry Name Listing'!$V$13:$V$312,ROW('Entry Name Listing'!$N4)),'Entry Name Listing'!$V$13:$V$312,0)),"")</f>
        <v/>
      </c>
    </row>
    <row r="8" spans="1:9" ht="20.25" customHeight="1">
      <c r="A8" s="51">
        <v>5</v>
      </c>
      <c r="B8" s="5" t="str">
        <f t="array" ref="B8">IFERROR(INDEX('Entry Name Listing'!$B$13:$B$312,MATCH(SMALL('Entry Name Listing'!$V$13:$V$312,ROW('Entry Name Listing'!$N5)),'Entry Name Listing'!$V$13:$V$312,0)),"")</f>
        <v/>
      </c>
      <c r="C8" s="5" t="str">
        <f t="array" ref="C8">IFERROR(INDEX('Entry Name Listing'!$C$13:$C$312,MATCH(SMALL('Entry Name Listing'!$V$13:$V$312,ROW('Entry Name Listing'!$N5)),'Entry Name Listing'!$V$13:$V$312,0)),"")</f>
        <v/>
      </c>
      <c r="D8" s="5" t="str">
        <f t="array" ref="D8">IFERROR(INDEX('Entry Name Listing'!$D$13:$D$312,MATCH(SMALL('Entry Name Listing'!$V$13:$V$312,ROW('Entry Name Listing'!$N5)),'Entry Name Listing'!$V$13:$V$312,0)),"")</f>
        <v/>
      </c>
    </row>
    <row r="9" spans="1:9" ht="20.25" customHeight="1">
      <c r="A9" s="51">
        <v>6</v>
      </c>
      <c r="B9" s="5" t="str">
        <f t="array" ref="B9">IFERROR(INDEX('Entry Name Listing'!$B$13:$B$312,MATCH(SMALL('Entry Name Listing'!$V$13:$V$312,ROW('Entry Name Listing'!$N6)),'Entry Name Listing'!$V$13:$V$312,0)),"")</f>
        <v/>
      </c>
      <c r="C9" s="5" t="str">
        <f t="array" ref="C9">IFERROR(INDEX('Entry Name Listing'!$C$13:$C$312,MATCH(SMALL('Entry Name Listing'!$V$13:$V$312,ROW('Entry Name Listing'!$N6)),'Entry Name Listing'!$V$13:$V$312,0)),"")</f>
        <v/>
      </c>
      <c r="D9" s="5" t="str">
        <f t="array" ref="D9">IFERROR(INDEX('Entry Name Listing'!$D$13:$D$312,MATCH(SMALL('Entry Name Listing'!$V$13:$V$312,ROW('Entry Name Listing'!$N6)),'Entry Name Listing'!$V$13:$V$312,0)),"")</f>
        <v/>
      </c>
    </row>
    <row r="10" spans="1:9" ht="20.25" customHeight="1">
      <c r="A10" s="51">
        <v>7</v>
      </c>
      <c r="B10" s="5" t="str">
        <f t="array" ref="B10">IFERROR(INDEX('Entry Name Listing'!$B$13:$B$312,MATCH(SMALL('Entry Name Listing'!$V$13:$V$312,ROW('Entry Name Listing'!$N7)),'Entry Name Listing'!$V$13:$V$312,0)),"")</f>
        <v/>
      </c>
      <c r="C10" s="5" t="str">
        <f t="array" ref="C10">IFERROR(INDEX('Entry Name Listing'!$C$13:$C$312,MATCH(SMALL('Entry Name Listing'!$V$13:$V$312,ROW('Entry Name Listing'!$N7)),'Entry Name Listing'!$V$13:$V$312,0)),"")</f>
        <v/>
      </c>
      <c r="D10" s="5" t="str">
        <f t="array" ref="D10">IFERROR(INDEX('Entry Name Listing'!$D$13:$D$312,MATCH(SMALL('Entry Name Listing'!$V$13:$V$312,ROW('Entry Name Listing'!$N7)),'Entry Name Listing'!$V$13:$V$312,0)),"")</f>
        <v/>
      </c>
    </row>
    <row r="11" spans="1:9" ht="20.25" customHeight="1">
      <c r="A11" s="51">
        <v>8</v>
      </c>
      <c r="B11" s="5" t="str">
        <f t="array" ref="B11">IFERROR(INDEX('Entry Name Listing'!$B$13:$B$312,MATCH(SMALL('Entry Name Listing'!$V$13:$V$312,ROW('Entry Name Listing'!$N8)),'Entry Name Listing'!$V$13:$V$312,0)),"")</f>
        <v/>
      </c>
      <c r="C11" s="5" t="str">
        <f t="array" ref="C11">IFERROR(INDEX('Entry Name Listing'!$C$13:$C$312,MATCH(SMALL('Entry Name Listing'!$V$13:$V$312,ROW('Entry Name Listing'!$N8)),'Entry Name Listing'!$V$13:$V$312,0)),"")</f>
        <v/>
      </c>
      <c r="D11" s="5" t="str">
        <f t="array" ref="D11">IFERROR(INDEX('Entry Name Listing'!$D$13:$D$312,MATCH(SMALL('Entry Name Listing'!$V$13:$V$312,ROW('Entry Name Listing'!$N8)),'Entry Name Listing'!$V$13:$V$312,0)),"")</f>
        <v/>
      </c>
    </row>
    <row r="12" spans="1:9" ht="20.25" customHeight="1">
      <c r="A12" s="51">
        <v>9</v>
      </c>
      <c r="B12" s="5" t="str">
        <f t="array" ref="B12">IFERROR(INDEX('Entry Name Listing'!$B$13:$B$312,MATCH(SMALL('Entry Name Listing'!$V$13:$V$312,ROW('Entry Name Listing'!$N9)),'Entry Name Listing'!$V$13:$V$312,0)),"")</f>
        <v/>
      </c>
      <c r="C12" s="5" t="str">
        <f t="array" ref="C12">IFERROR(INDEX('Entry Name Listing'!$C$13:$C$312,MATCH(SMALL('Entry Name Listing'!$V$13:$V$312,ROW('Entry Name Listing'!$N9)),'Entry Name Listing'!$V$13:$V$312,0)),"")</f>
        <v/>
      </c>
      <c r="D12" s="5" t="str">
        <f t="array" ref="D12">IFERROR(INDEX('Entry Name Listing'!$D$13:$D$312,MATCH(SMALL('Entry Name Listing'!$V$13:$V$312,ROW('Entry Name Listing'!$N9)),'Entry Name Listing'!$V$13:$V$312,0)),"")</f>
        <v/>
      </c>
    </row>
    <row r="13" spans="1:9" ht="20.25" customHeight="1">
      <c r="A13" s="51">
        <v>10</v>
      </c>
      <c r="B13" s="5" t="str">
        <f t="array" ref="B13">IFERROR(INDEX('Entry Name Listing'!$B$13:$B$312,MATCH(SMALL('Entry Name Listing'!$V$13:$V$312,ROW('Entry Name Listing'!$N10)),'Entry Name Listing'!$V$13:$V$312,0)),"")</f>
        <v/>
      </c>
      <c r="C13" s="5" t="str">
        <f t="array" ref="C13">IFERROR(INDEX('Entry Name Listing'!$C$13:$C$312,MATCH(SMALL('Entry Name Listing'!$V$13:$V$312,ROW('Entry Name Listing'!$N10)),'Entry Name Listing'!$V$13:$V$312,0)),"")</f>
        <v/>
      </c>
      <c r="D13" s="5" t="str">
        <f t="array" ref="D13">IFERROR(INDEX('Entry Name Listing'!$D$13:$D$312,MATCH(SMALL('Entry Name Listing'!$V$13:$V$312,ROW('Entry Name Listing'!$N10)),'Entry Name Listing'!$V$13:$V$312,0)),"")</f>
        <v/>
      </c>
      <c r="I13" s="25"/>
    </row>
    <row r="14" spans="1:9" ht="20.25" customHeight="1">
      <c r="A14" s="51">
        <v>11</v>
      </c>
      <c r="B14" s="5" t="str">
        <f t="array" ref="B14">IFERROR(INDEX('Entry Name Listing'!$B$13:$B$312,MATCH(SMALL('Entry Name Listing'!$V$13:$V$312,ROW('Entry Name Listing'!$N11)),'Entry Name Listing'!$V$13:$V$312,0)),"")</f>
        <v/>
      </c>
      <c r="C14" s="5" t="str">
        <f t="array" ref="C14">IFERROR(INDEX('Entry Name Listing'!$C$13:$C$312,MATCH(SMALL('Entry Name Listing'!$V$13:$V$312,ROW('Entry Name Listing'!$N11)),'Entry Name Listing'!$V$13:$V$312,0)),"")</f>
        <v/>
      </c>
      <c r="D14" s="5" t="str">
        <f t="array" ref="D14">IFERROR(INDEX('Entry Name Listing'!$D$13:$D$312,MATCH(SMALL('Entry Name Listing'!$V$13:$V$312,ROW('Entry Name Listing'!$N11)),'Entry Name Listing'!$V$13:$V$312,0)),"")</f>
        <v/>
      </c>
    </row>
    <row r="15" spans="1:9" ht="20.25" customHeight="1">
      <c r="A15" s="51">
        <v>12</v>
      </c>
      <c r="B15" s="5" t="str">
        <f t="array" ref="B15">IFERROR(INDEX('Entry Name Listing'!$B$13:$B$312,MATCH(SMALL('Entry Name Listing'!$V$13:$V$312,ROW('Entry Name Listing'!$N12)),'Entry Name Listing'!$V$13:$V$312,0)),"")</f>
        <v/>
      </c>
      <c r="C15" s="5" t="str">
        <f t="array" ref="C15">IFERROR(INDEX('Entry Name Listing'!$C$13:$C$312,MATCH(SMALL('Entry Name Listing'!$V$13:$V$312,ROW('Entry Name Listing'!$N12)),'Entry Name Listing'!$V$13:$V$312,0)),"")</f>
        <v/>
      </c>
      <c r="D15" s="5" t="str">
        <f t="array" ref="D15">IFERROR(INDEX('Entry Name Listing'!$D$13:$D$312,MATCH(SMALL('Entry Name Listing'!$V$13:$V$312,ROW('Entry Name Listing'!$N12)),'Entry Name Listing'!$V$13:$V$312,0)),"")</f>
        <v/>
      </c>
    </row>
    <row r="16" spans="1:9" ht="20.25" customHeight="1">
      <c r="A16" s="51">
        <v>13</v>
      </c>
      <c r="B16" s="5" t="str">
        <f t="array" ref="B16">IFERROR(INDEX('Entry Name Listing'!$B$13:$B$312,MATCH(SMALL('Entry Name Listing'!$V$13:$V$312,ROW('Entry Name Listing'!$N13)),'Entry Name Listing'!$V$13:$V$312,0)),"")</f>
        <v/>
      </c>
      <c r="C16" s="5" t="str">
        <f t="array" ref="C16">IFERROR(INDEX('Entry Name Listing'!$C$13:$C$312,MATCH(SMALL('Entry Name Listing'!$V$13:$V$312,ROW('Entry Name Listing'!$N13)),'Entry Name Listing'!$V$13:$V$312,0)),"")</f>
        <v/>
      </c>
      <c r="D16" s="5" t="str">
        <f t="array" ref="D16">IFERROR(INDEX('Entry Name Listing'!$D$13:$D$312,MATCH(SMALL('Entry Name Listing'!$V$13:$V$312,ROW('Entry Name Listing'!$N13)),'Entry Name Listing'!$V$13:$V$312,0)),"")</f>
        <v/>
      </c>
    </row>
    <row r="17" spans="1:4" ht="20.25" customHeight="1">
      <c r="A17" s="51">
        <v>14</v>
      </c>
      <c r="B17" s="5" t="str">
        <f t="array" ref="B17">IFERROR(INDEX('Entry Name Listing'!$B$13:$B$312,MATCH(SMALL('Entry Name Listing'!$V$13:$V$312,ROW('Entry Name Listing'!$N14)),'Entry Name Listing'!$V$13:$V$312,0)),"")</f>
        <v/>
      </c>
      <c r="C17" s="5" t="str">
        <f t="array" ref="C17">IFERROR(INDEX('Entry Name Listing'!$C$13:$C$312,MATCH(SMALL('Entry Name Listing'!$V$13:$V$312,ROW('Entry Name Listing'!$N14)),'Entry Name Listing'!$V$13:$V$312,0)),"")</f>
        <v/>
      </c>
      <c r="D17" s="5" t="str">
        <f t="array" ref="D17">IFERROR(INDEX('Entry Name Listing'!$D$13:$D$312,MATCH(SMALL('Entry Name Listing'!$V$13:$V$312,ROW('Entry Name Listing'!$N14)),'Entry Name Listing'!$V$13:$V$312,0)),"")</f>
        <v/>
      </c>
    </row>
    <row r="18" spans="1:4" ht="20.25" customHeight="1">
      <c r="A18" s="51">
        <v>15</v>
      </c>
      <c r="B18" s="5" t="str">
        <f t="array" ref="B18">IFERROR(INDEX('Entry Name Listing'!$B$13:$B$312,MATCH(SMALL('Entry Name Listing'!$V$13:$V$312,ROW('Entry Name Listing'!$N15)),'Entry Name Listing'!$V$13:$V$312,0)),"")</f>
        <v/>
      </c>
      <c r="C18" s="5" t="str">
        <f t="array" ref="C18">IFERROR(INDEX('Entry Name Listing'!$C$13:$C$312,MATCH(SMALL('Entry Name Listing'!$V$13:$V$312,ROW('Entry Name Listing'!$N15)),'Entry Name Listing'!$V$13:$V$312,0)),"")</f>
        <v/>
      </c>
      <c r="D18" s="5" t="str">
        <f t="array" ref="D18">IFERROR(INDEX('Entry Name Listing'!$D$13:$D$312,MATCH(SMALL('Entry Name Listing'!$V$13:$V$312,ROW('Entry Name Listing'!$N15)),'Entry Name Listing'!$V$13:$V$312,0)),"")</f>
        <v/>
      </c>
    </row>
    <row r="19" spans="1:4" ht="20.25" customHeight="1">
      <c r="A19" s="51">
        <v>16</v>
      </c>
      <c r="B19" s="5" t="str">
        <f t="array" ref="B19">IFERROR(INDEX('Entry Name Listing'!$B$13:$B$312,MATCH(SMALL('Entry Name Listing'!$V$13:$V$312,ROW('Entry Name Listing'!$N16)),'Entry Name Listing'!$V$13:$V$312,0)),"")</f>
        <v/>
      </c>
      <c r="C19" s="5" t="str">
        <f t="array" ref="C19">IFERROR(INDEX('Entry Name Listing'!$C$13:$C$312,MATCH(SMALL('Entry Name Listing'!$V$13:$V$312,ROW('Entry Name Listing'!$N16)),'Entry Name Listing'!$V$13:$V$312,0)),"")</f>
        <v/>
      </c>
      <c r="D19" s="5" t="str">
        <f t="array" ref="D19">IFERROR(INDEX('Entry Name Listing'!$D$13:$D$312,MATCH(SMALL('Entry Name Listing'!$V$13:$V$312,ROW('Entry Name Listing'!$N16)),'Entry Name Listing'!$V$13:$V$312,0)),"")</f>
        <v/>
      </c>
    </row>
    <row r="20" spans="1:4" ht="20.25" customHeight="1">
      <c r="A20" s="51">
        <v>17</v>
      </c>
      <c r="B20" s="5" t="str">
        <f t="array" ref="B20">IFERROR(INDEX('Entry Name Listing'!$B$13:$B$312,MATCH(SMALL('Entry Name Listing'!$V$13:$V$312,ROW('Entry Name Listing'!$N17)),'Entry Name Listing'!$V$13:$V$312,0)),"")</f>
        <v/>
      </c>
      <c r="C20" s="5" t="str">
        <f t="array" ref="C20">IFERROR(INDEX('Entry Name Listing'!$C$13:$C$312,MATCH(SMALL('Entry Name Listing'!$V$13:$V$312,ROW('Entry Name Listing'!$N17)),'Entry Name Listing'!$V$13:$V$312,0)),"")</f>
        <v/>
      </c>
      <c r="D20" s="5" t="str">
        <f t="array" ref="D20">IFERROR(INDEX('Entry Name Listing'!$D$13:$D$312,MATCH(SMALL('Entry Name Listing'!$V$13:$V$312,ROW('Entry Name Listing'!$N17)),'Entry Name Listing'!$V$13:$V$312,0)),"")</f>
        <v/>
      </c>
    </row>
    <row r="21" spans="1:4" ht="20.25" customHeight="1">
      <c r="A21" s="51">
        <v>18</v>
      </c>
      <c r="B21" s="5" t="str">
        <f t="array" ref="B21">IFERROR(INDEX('Entry Name Listing'!$B$13:$B$312,MATCH(SMALL('Entry Name Listing'!$V$13:$V$312,ROW('Entry Name Listing'!$N18)),'Entry Name Listing'!$V$13:$V$312,0)),"")</f>
        <v/>
      </c>
      <c r="C21" s="5" t="str">
        <f t="array" ref="C21">IFERROR(INDEX('Entry Name Listing'!$C$13:$C$312,MATCH(SMALL('Entry Name Listing'!$V$13:$V$312,ROW('Entry Name Listing'!$N18)),'Entry Name Listing'!$V$13:$V$312,0)),"")</f>
        <v/>
      </c>
      <c r="D21" s="5" t="str">
        <f t="array" ref="D21">IFERROR(INDEX('Entry Name Listing'!$D$13:$D$312,MATCH(SMALL('Entry Name Listing'!$V$13:$V$312,ROW('Entry Name Listing'!$N18)),'Entry Name Listing'!$V$13:$V$312,0)),"")</f>
        <v/>
      </c>
    </row>
    <row r="22" spans="1:4" ht="20.25" customHeight="1">
      <c r="A22" s="51">
        <v>19</v>
      </c>
      <c r="B22" s="5" t="str">
        <f t="array" ref="B22">IFERROR(INDEX('Entry Name Listing'!$B$13:$B$312,MATCH(SMALL('Entry Name Listing'!$V$13:$V$312,ROW('Entry Name Listing'!$N19)),'Entry Name Listing'!$V$13:$V$312,0)),"")</f>
        <v/>
      </c>
      <c r="C22" s="5" t="str">
        <f t="array" ref="C22">IFERROR(INDEX('Entry Name Listing'!$C$13:$C$312,MATCH(SMALL('Entry Name Listing'!$V$13:$V$312,ROW('Entry Name Listing'!$N19)),'Entry Name Listing'!$V$13:$V$312,0)),"")</f>
        <v/>
      </c>
      <c r="D22" s="5" t="str">
        <f t="array" ref="D22">IFERROR(INDEX('Entry Name Listing'!$D$13:$D$312,MATCH(SMALL('Entry Name Listing'!$V$13:$V$312,ROW('Entry Name Listing'!$N19)),'Entry Name Listing'!$V$13:$V$312,0)),"")</f>
        <v/>
      </c>
    </row>
    <row r="23" spans="1:4" ht="20.25" customHeight="1">
      <c r="A23" s="51">
        <v>20</v>
      </c>
      <c r="B23" s="5" t="str">
        <f t="array" ref="B23">IFERROR(INDEX('Entry Name Listing'!$B$13:$B$312,MATCH(SMALL('Entry Name Listing'!$V$13:$V$312,ROW('Entry Name Listing'!$N20)),'Entry Name Listing'!$V$13:$V$312,0)),"")</f>
        <v/>
      </c>
      <c r="C23" s="5" t="str">
        <f t="array" ref="C23">IFERROR(INDEX('Entry Name Listing'!$C$13:$C$312,MATCH(SMALL('Entry Name Listing'!$V$13:$V$312,ROW('Entry Name Listing'!$N20)),'Entry Name Listing'!$V$13:$V$312,0)),"")</f>
        <v/>
      </c>
      <c r="D23" s="5" t="str">
        <f t="array" ref="D23">IFERROR(INDEX('Entry Name Listing'!$D$13:$D$312,MATCH(SMALL('Entry Name Listing'!$V$13:$V$312,ROW('Entry Name Listing'!$N20)),'Entry Name Listing'!$V$13:$V$312,0)),"")</f>
        <v/>
      </c>
    </row>
    <row r="24" spans="1:4" ht="13.5" customHeight="1">
      <c r="B24" s="52"/>
      <c r="C24" s="52"/>
      <c r="D24" s="52"/>
    </row>
    <row r="25" spans="1:4" ht="24.75" customHeight="1">
      <c r="A25" s="149" t="s">
        <v>114</v>
      </c>
      <c r="B25" s="129"/>
      <c r="C25" s="45">
        <f>COUNT('Entry Name Listing'!$Z$13:$Z$312)</f>
        <v>0</v>
      </c>
    </row>
    <row r="26" spans="1:4" ht="15" customHeight="1">
      <c r="A26" s="47"/>
      <c r="C26" s="48"/>
    </row>
    <row r="27" spans="1:4" ht="20.25" customHeight="1">
      <c r="A27" s="49" t="s">
        <v>46</v>
      </c>
      <c r="B27" s="49" t="s">
        <v>161</v>
      </c>
      <c r="C27" s="49" t="s">
        <v>162</v>
      </c>
      <c r="D27" s="50" t="s">
        <v>149</v>
      </c>
    </row>
    <row r="28" spans="1:4" ht="20.25" customHeight="1">
      <c r="A28" s="51">
        <v>1</v>
      </c>
      <c r="B28" s="5" t="str">
        <f t="array" ref="B28">IFERROR(INDEX('Entry Name Listing'!$B$13:$B$312,MATCH(SMALL('Entry Name Listing'!$Z$13:$Z$312,ROW('Entry Name Listing'!$N1)),'Entry Name Listing'!$Z$13:$Z$312,0)),"")</f>
        <v/>
      </c>
      <c r="C28" s="5" t="str">
        <f t="array" ref="C28">IFERROR(INDEX('Entry Name Listing'!$C$13:$C$312,MATCH(SMALL('Entry Name Listing'!$Z$13:$Z$312,ROW('Entry Name Listing'!$N1)),'Entry Name Listing'!$Z$13:$Z$312,0)),"")</f>
        <v/>
      </c>
      <c r="D28" s="5" t="str">
        <f t="array" ref="D28">IFERROR(INDEX('Entry Name Listing'!$D$13:$D$312,MATCH(SMALL('Entry Name Listing'!$Z$13:$Z$312,ROW('Entry Name Listing'!$N1)),'Entry Name Listing'!$Z$13:$Z$312,0)),"")</f>
        <v/>
      </c>
    </row>
    <row r="29" spans="1:4" ht="20.25" customHeight="1">
      <c r="A29" s="51">
        <v>2</v>
      </c>
      <c r="B29" s="5" t="str">
        <f t="array" ref="B29">IFERROR(INDEX('Entry Name Listing'!$B$13:$B$312,MATCH(SMALL('Entry Name Listing'!$Z$13:$Z$312,ROW('Entry Name Listing'!$N2)),'Entry Name Listing'!$Z$13:$Z$312,0)),"")</f>
        <v/>
      </c>
      <c r="C29" s="5" t="str">
        <f t="array" ref="C29">IFERROR(INDEX('Entry Name Listing'!$C$13:$C$312,MATCH(SMALL('Entry Name Listing'!$Z$13:$Z$312,ROW('Entry Name Listing'!$N2)),'Entry Name Listing'!$Z$13:$Z$312,0)),"")</f>
        <v/>
      </c>
      <c r="D29" s="5" t="str">
        <f t="array" ref="D29">IFERROR(INDEX('Entry Name Listing'!$D$13:$D$312,MATCH(SMALL('Entry Name Listing'!$Z$13:$Z$312,ROW('Entry Name Listing'!$N2)),'Entry Name Listing'!$Z$13:$Z$312,0)),"")</f>
        <v/>
      </c>
    </row>
    <row r="30" spans="1:4" ht="20.25" customHeight="1">
      <c r="A30" s="51">
        <v>3</v>
      </c>
      <c r="B30" s="5" t="str">
        <f t="array" ref="B30">IFERROR(INDEX('Entry Name Listing'!$B$13:$B$312,MATCH(SMALL('Entry Name Listing'!$Z$13:$Z$312,ROW('Entry Name Listing'!$N3)),'Entry Name Listing'!$Z$13:$Z$312,0)),"")</f>
        <v/>
      </c>
      <c r="C30" s="5" t="str">
        <f t="array" ref="C30">IFERROR(INDEX('Entry Name Listing'!$C$13:$C$312,MATCH(SMALL('Entry Name Listing'!$Z$13:$Z$312,ROW('Entry Name Listing'!$N3)),'Entry Name Listing'!$Z$13:$Z$312,0)),"")</f>
        <v/>
      </c>
      <c r="D30" s="5" t="str">
        <f t="array" ref="D30">IFERROR(INDEX('Entry Name Listing'!$D$13:$D$312,MATCH(SMALL('Entry Name Listing'!$Z$13:$Z$312,ROW('Entry Name Listing'!$N3)),'Entry Name Listing'!$Z$13:$Z$312,0)),"")</f>
        <v/>
      </c>
    </row>
    <row r="31" spans="1:4" ht="20.25" customHeight="1">
      <c r="A31" s="51">
        <v>4</v>
      </c>
      <c r="B31" s="5" t="str">
        <f t="array" ref="B31">IFERROR(INDEX('Entry Name Listing'!$B$13:$B$312,MATCH(SMALL('Entry Name Listing'!$Z$13:$Z$312,ROW('Entry Name Listing'!$N4)),'Entry Name Listing'!$Z$13:$Z$312,0)),"")</f>
        <v/>
      </c>
      <c r="C31" s="5" t="str">
        <f t="array" ref="C31">IFERROR(INDEX('Entry Name Listing'!$C$13:$C$312,MATCH(SMALL('Entry Name Listing'!$Z$13:$Z$312,ROW('Entry Name Listing'!$N4)),'Entry Name Listing'!$Z$13:$Z$312,0)),"")</f>
        <v/>
      </c>
      <c r="D31" s="5" t="str">
        <f t="array" ref="D31">IFERROR(INDEX('Entry Name Listing'!$D$13:$D$312,MATCH(SMALL('Entry Name Listing'!$Z$13:$Z$312,ROW('Entry Name Listing'!$N4)),'Entry Name Listing'!$Z$13:$Z$312,0)),"")</f>
        <v/>
      </c>
    </row>
    <row r="32" spans="1:4" ht="20.25" customHeight="1">
      <c r="A32" s="51">
        <v>5</v>
      </c>
      <c r="B32" s="5" t="str">
        <f t="array" ref="B32">IFERROR(INDEX('Entry Name Listing'!$B$13:$B$312,MATCH(SMALL('Entry Name Listing'!$Z$13:$Z$312,ROW('Entry Name Listing'!$N5)),'Entry Name Listing'!$Z$13:$Z$312,0)),"")</f>
        <v/>
      </c>
      <c r="C32" s="5" t="str">
        <f t="array" ref="C32">IFERROR(INDEX('Entry Name Listing'!$C$13:$C$312,MATCH(SMALL('Entry Name Listing'!$Z$13:$Z$312,ROW('Entry Name Listing'!$N5)),'Entry Name Listing'!$Z$13:$Z$312,0)),"")</f>
        <v/>
      </c>
      <c r="D32" s="5" t="str">
        <f t="array" ref="D32">IFERROR(INDEX('Entry Name Listing'!$D$13:$D$312,MATCH(SMALL('Entry Name Listing'!$Z$13:$Z$312,ROW('Entry Name Listing'!$N5)),'Entry Name Listing'!$Z$13:$Z$312,0)),"")</f>
        <v/>
      </c>
    </row>
    <row r="33" spans="1:9" ht="20.25" customHeight="1">
      <c r="A33" s="51">
        <v>6</v>
      </c>
      <c r="B33" s="5" t="str">
        <f t="array" ref="B33">IFERROR(INDEX('Entry Name Listing'!$B$13:$B$312,MATCH(SMALL('Entry Name Listing'!$Z$13:$Z$312,ROW('Entry Name Listing'!$N6)),'Entry Name Listing'!$Z$13:$Z$312,0)),"")</f>
        <v/>
      </c>
      <c r="C33" s="5" t="str">
        <f t="array" ref="C33">IFERROR(INDEX('Entry Name Listing'!$C$13:$C$312,MATCH(SMALL('Entry Name Listing'!$Z$13:$Z$312,ROW('Entry Name Listing'!$N6)),'Entry Name Listing'!$Z$13:$Z$312,0)),"")</f>
        <v/>
      </c>
      <c r="D33" s="5" t="str">
        <f t="array" ref="D33">IFERROR(INDEX('Entry Name Listing'!$D$13:$D$312,MATCH(SMALL('Entry Name Listing'!$Z$13:$Z$312,ROW('Entry Name Listing'!$N6)),'Entry Name Listing'!$Z$13:$Z$312,0)),"")</f>
        <v/>
      </c>
    </row>
    <row r="34" spans="1:9" ht="20.25" customHeight="1">
      <c r="A34" s="51">
        <v>7</v>
      </c>
      <c r="B34" s="5" t="str">
        <f t="array" ref="B34">IFERROR(INDEX('Entry Name Listing'!$B$13:$B$312,MATCH(SMALL('Entry Name Listing'!$Z$13:$Z$312,ROW('Entry Name Listing'!$N7)),'Entry Name Listing'!$Z$13:$Z$312,0)),"")</f>
        <v/>
      </c>
      <c r="C34" s="5" t="str">
        <f t="array" ref="C34">IFERROR(INDEX('Entry Name Listing'!$C$13:$C$312,MATCH(SMALL('Entry Name Listing'!$Z$13:$Z$312,ROW('Entry Name Listing'!$N7)),'Entry Name Listing'!$Z$13:$Z$312,0)),"")</f>
        <v/>
      </c>
      <c r="D34" s="5" t="str">
        <f t="array" ref="D34">IFERROR(INDEX('Entry Name Listing'!$D$13:$D$312,MATCH(SMALL('Entry Name Listing'!$Z$13:$Z$312,ROW('Entry Name Listing'!$N7)),'Entry Name Listing'!$Z$13:$Z$312,0)),"")</f>
        <v/>
      </c>
    </row>
    <row r="35" spans="1:9" ht="20.25" customHeight="1">
      <c r="A35" s="51">
        <v>8</v>
      </c>
      <c r="B35" s="5" t="str">
        <f t="array" ref="B35">IFERROR(INDEX('Entry Name Listing'!$B$13:$B$312,MATCH(SMALL('Entry Name Listing'!$Z$13:$Z$312,ROW('Entry Name Listing'!$N8)),'Entry Name Listing'!$Z$13:$Z$312,0)),"")</f>
        <v/>
      </c>
      <c r="C35" s="5" t="str">
        <f t="array" ref="C35">IFERROR(INDEX('Entry Name Listing'!$C$13:$C$312,MATCH(SMALL('Entry Name Listing'!$Z$13:$Z$312,ROW('Entry Name Listing'!$N8)),'Entry Name Listing'!$Z$13:$Z$312,0)),"")</f>
        <v/>
      </c>
      <c r="D35" s="5" t="str">
        <f t="array" ref="D35">IFERROR(INDEX('Entry Name Listing'!$D$13:$D$312,MATCH(SMALL('Entry Name Listing'!$Z$13:$Z$312,ROW('Entry Name Listing'!$N8)),'Entry Name Listing'!$Z$13:$Z$312,0)),"")</f>
        <v/>
      </c>
    </row>
    <row r="36" spans="1:9" ht="20.25" customHeight="1">
      <c r="A36" s="51">
        <v>9</v>
      </c>
      <c r="B36" s="5" t="str">
        <f t="array" ref="B36">IFERROR(INDEX('Entry Name Listing'!$B$13:$B$312,MATCH(SMALL('Entry Name Listing'!$Z$13:$Z$312,ROW('Entry Name Listing'!$N9)),'Entry Name Listing'!$Z$13:$Z$312,0)),"")</f>
        <v/>
      </c>
      <c r="C36" s="5" t="str">
        <f t="array" ref="C36">IFERROR(INDEX('Entry Name Listing'!$C$13:$C$312,MATCH(SMALL('Entry Name Listing'!$Z$13:$Z$312,ROW('Entry Name Listing'!$N9)),'Entry Name Listing'!$Z$13:$Z$312,0)),"")</f>
        <v/>
      </c>
      <c r="D36" s="5" t="str">
        <f t="array" ref="D36">IFERROR(INDEX('Entry Name Listing'!$D$13:$D$312,MATCH(SMALL('Entry Name Listing'!$Z$13:$Z$312,ROW('Entry Name Listing'!$N9)),'Entry Name Listing'!$Z$13:$Z$312,0)),"")</f>
        <v/>
      </c>
    </row>
    <row r="37" spans="1:9" ht="20.25" customHeight="1">
      <c r="A37" s="51">
        <v>10</v>
      </c>
      <c r="B37" s="5" t="str">
        <f t="array" ref="B37">IFERROR(INDEX('Entry Name Listing'!$B$13:$B$312,MATCH(SMALL('Entry Name Listing'!$Z$13:$Z$312,ROW('Entry Name Listing'!$N10)),'Entry Name Listing'!$Z$13:$Z$312,0)),"")</f>
        <v/>
      </c>
      <c r="C37" s="5" t="str">
        <f t="array" ref="C37">IFERROR(INDEX('Entry Name Listing'!$C$13:$C$312,MATCH(SMALL('Entry Name Listing'!$Z$13:$Z$312,ROW('Entry Name Listing'!$N10)),'Entry Name Listing'!$Z$13:$Z$312,0)),"")</f>
        <v/>
      </c>
      <c r="D37" s="5" t="str">
        <f t="array" ref="D37">IFERROR(INDEX('Entry Name Listing'!$D$13:$D$312,MATCH(SMALL('Entry Name Listing'!$Z$13:$Z$312,ROW('Entry Name Listing'!$N10)),'Entry Name Listing'!$Z$13:$Z$312,0)),"")</f>
        <v/>
      </c>
      <c r="I37" s="25"/>
    </row>
    <row r="38" spans="1:9" ht="20.25" customHeight="1">
      <c r="A38" s="51">
        <v>11</v>
      </c>
      <c r="B38" s="5" t="str">
        <f t="array" ref="B38">IFERROR(INDEX('Entry Name Listing'!$B$13:$B$312,MATCH(SMALL('Entry Name Listing'!$Z$13:$Z$312,ROW('Entry Name Listing'!$N11)),'Entry Name Listing'!$Z$13:$Z$312,0)),"")</f>
        <v/>
      </c>
      <c r="C38" s="5" t="str">
        <f t="array" ref="C38">IFERROR(INDEX('Entry Name Listing'!$C$13:$C$312,MATCH(SMALL('Entry Name Listing'!$Z$13:$Z$312,ROW('Entry Name Listing'!$N11)),'Entry Name Listing'!$Z$13:$Z$312,0)),"")</f>
        <v/>
      </c>
      <c r="D38" s="5" t="str">
        <f t="array" ref="D38">IFERROR(INDEX('Entry Name Listing'!$D$13:$D$312,MATCH(SMALL('Entry Name Listing'!$Z$13:$Z$312,ROW('Entry Name Listing'!$N11)),'Entry Name Listing'!$Z$13:$Z$312,0)),"")</f>
        <v/>
      </c>
    </row>
    <row r="39" spans="1:9" ht="20.25" customHeight="1">
      <c r="A39" s="51">
        <v>12</v>
      </c>
      <c r="B39" s="5" t="str">
        <f t="array" ref="B39">IFERROR(INDEX('Entry Name Listing'!$B$13:$B$312,MATCH(SMALL('Entry Name Listing'!$Z$13:$Z$312,ROW('Entry Name Listing'!$N12)),'Entry Name Listing'!$Z$13:$Z$312,0)),"")</f>
        <v/>
      </c>
      <c r="C39" s="5" t="str">
        <f t="array" ref="C39">IFERROR(INDEX('Entry Name Listing'!$C$13:$C$312,MATCH(SMALL('Entry Name Listing'!$Z$13:$Z$312,ROW('Entry Name Listing'!$N12)),'Entry Name Listing'!$Z$13:$Z$312,0)),"")</f>
        <v/>
      </c>
      <c r="D39" s="5" t="str">
        <f t="array" ref="D39">IFERROR(INDEX('Entry Name Listing'!$D$13:$D$312,MATCH(SMALL('Entry Name Listing'!$Z$13:$Z$312,ROW('Entry Name Listing'!$N12)),'Entry Name Listing'!$Z$13:$Z$312,0)),"")</f>
        <v/>
      </c>
    </row>
    <row r="40" spans="1:9" ht="20.25" customHeight="1">
      <c r="A40" s="51">
        <v>13</v>
      </c>
      <c r="B40" s="5" t="str">
        <f t="array" ref="B40">IFERROR(INDEX('Entry Name Listing'!$B$13:$B$312,MATCH(SMALL('Entry Name Listing'!$Z$13:$Z$312,ROW('Entry Name Listing'!$N13)),'Entry Name Listing'!$Z$13:$Z$312,0)),"")</f>
        <v/>
      </c>
      <c r="C40" s="5" t="str">
        <f t="array" ref="C40">IFERROR(INDEX('Entry Name Listing'!$C$13:$C$312,MATCH(SMALL('Entry Name Listing'!$Z$13:$Z$312,ROW('Entry Name Listing'!$N13)),'Entry Name Listing'!$Z$13:$Z$312,0)),"")</f>
        <v/>
      </c>
      <c r="D40" s="5" t="str">
        <f t="array" ref="D40">IFERROR(INDEX('Entry Name Listing'!$D$13:$D$312,MATCH(SMALL('Entry Name Listing'!$Z$13:$Z$312,ROW('Entry Name Listing'!$N13)),'Entry Name Listing'!$Z$13:$Z$312,0)),"")</f>
        <v/>
      </c>
    </row>
    <row r="41" spans="1:9" ht="20.25" customHeight="1">
      <c r="A41" s="51">
        <v>14</v>
      </c>
      <c r="B41" s="5" t="str">
        <f t="array" ref="B41">IFERROR(INDEX('Entry Name Listing'!$B$13:$B$312,MATCH(SMALL('Entry Name Listing'!$Z$13:$Z$312,ROW('Entry Name Listing'!$N14)),'Entry Name Listing'!$Z$13:$Z$312,0)),"")</f>
        <v/>
      </c>
      <c r="C41" s="5" t="str">
        <f t="array" ref="C41">IFERROR(INDEX('Entry Name Listing'!$C$13:$C$312,MATCH(SMALL('Entry Name Listing'!$Z$13:$Z$312,ROW('Entry Name Listing'!$N14)),'Entry Name Listing'!$Z$13:$Z$312,0)),"")</f>
        <v/>
      </c>
      <c r="D41" s="5" t="str">
        <f t="array" ref="D41">IFERROR(INDEX('Entry Name Listing'!$D$13:$D$312,MATCH(SMALL('Entry Name Listing'!$Z$13:$Z$312,ROW('Entry Name Listing'!$N14)),'Entry Name Listing'!$Z$13:$Z$312,0)),"")</f>
        <v/>
      </c>
    </row>
    <row r="42" spans="1:9" ht="20.25" customHeight="1">
      <c r="A42" s="51">
        <v>15</v>
      </c>
      <c r="B42" s="5" t="str">
        <f t="array" ref="B42">IFERROR(INDEX('Entry Name Listing'!$B$13:$B$312,MATCH(SMALL('Entry Name Listing'!$Z$13:$Z$312,ROW('Entry Name Listing'!$N15)),'Entry Name Listing'!$Z$13:$Z$312,0)),"")</f>
        <v/>
      </c>
      <c r="C42" s="5" t="str">
        <f t="array" ref="C42">IFERROR(INDEX('Entry Name Listing'!$C$13:$C$312,MATCH(SMALL('Entry Name Listing'!$Z$13:$Z$312,ROW('Entry Name Listing'!$N15)),'Entry Name Listing'!$Z$13:$Z$312,0)),"")</f>
        <v/>
      </c>
      <c r="D42" s="5" t="str">
        <f t="array" ref="D42">IFERROR(INDEX('Entry Name Listing'!$D$13:$D$312,MATCH(SMALL('Entry Name Listing'!$Z$13:$Z$312,ROW('Entry Name Listing'!$N15)),'Entry Name Listing'!$Z$13:$Z$312,0)),"")</f>
        <v/>
      </c>
    </row>
    <row r="43" spans="1:9" ht="20.25" customHeight="1">
      <c r="A43" s="51">
        <v>16</v>
      </c>
      <c r="B43" s="5" t="str">
        <f t="array" ref="B43">IFERROR(INDEX('Entry Name Listing'!$B$13:$B$312,MATCH(SMALL('Entry Name Listing'!$Z$13:$Z$312,ROW('Entry Name Listing'!$N16)),'Entry Name Listing'!$Z$13:$Z$312,0)),"")</f>
        <v/>
      </c>
      <c r="C43" s="5" t="str">
        <f t="array" ref="C43">IFERROR(INDEX('Entry Name Listing'!$C$13:$C$312,MATCH(SMALL('Entry Name Listing'!$Z$13:$Z$312,ROW('Entry Name Listing'!$N16)),'Entry Name Listing'!$Z$13:$Z$312,0)),"")</f>
        <v/>
      </c>
      <c r="D43" s="5" t="str">
        <f t="array" ref="D43">IFERROR(INDEX('Entry Name Listing'!$D$13:$D$312,MATCH(SMALL('Entry Name Listing'!$Z$13:$Z$312,ROW('Entry Name Listing'!$N16)),'Entry Name Listing'!$Z$13:$Z$312,0)),"")</f>
        <v/>
      </c>
    </row>
    <row r="44" spans="1:9" ht="20.25" customHeight="1">
      <c r="A44" s="51">
        <v>17</v>
      </c>
      <c r="B44" s="5" t="str">
        <f t="array" ref="B44">IFERROR(INDEX('Entry Name Listing'!$B$13:$B$312,MATCH(SMALL('Entry Name Listing'!$Z$13:$Z$312,ROW('Entry Name Listing'!$N17)),'Entry Name Listing'!$Z$13:$Z$312,0)),"")</f>
        <v/>
      </c>
      <c r="C44" s="5" t="str">
        <f t="array" ref="C44">IFERROR(INDEX('Entry Name Listing'!$C$13:$C$312,MATCH(SMALL('Entry Name Listing'!$Z$13:$Z$312,ROW('Entry Name Listing'!$N17)),'Entry Name Listing'!$Z$13:$Z$312,0)),"")</f>
        <v/>
      </c>
      <c r="D44" s="5" t="str">
        <f t="array" ref="D44">IFERROR(INDEX('Entry Name Listing'!$D$13:$D$312,MATCH(SMALL('Entry Name Listing'!$Z$13:$Z$312,ROW('Entry Name Listing'!$N17)),'Entry Name Listing'!$Z$13:$Z$312,0)),"")</f>
        <v/>
      </c>
    </row>
    <row r="45" spans="1:9" ht="20.25" customHeight="1">
      <c r="A45" s="51">
        <v>18</v>
      </c>
      <c r="B45" s="5" t="str">
        <f t="array" ref="B45">IFERROR(INDEX('Entry Name Listing'!$B$13:$B$312,MATCH(SMALL('Entry Name Listing'!$Z$13:$Z$312,ROW('Entry Name Listing'!$N18)),'Entry Name Listing'!$Z$13:$Z$312,0)),"")</f>
        <v/>
      </c>
      <c r="C45" s="5" t="str">
        <f t="array" ref="C45">IFERROR(INDEX('Entry Name Listing'!$C$13:$C$312,MATCH(SMALL('Entry Name Listing'!$Z$13:$Z$312,ROW('Entry Name Listing'!$N18)),'Entry Name Listing'!$Z$13:$Z$312,0)),"")</f>
        <v/>
      </c>
      <c r="D45" s="5" t="str">
        <f t="array" ref="D45">IFERROR(INDEX('Entry Name Listing'!$D$13:$D$312,MATCH(SMALL('Entry Name Listing'!$Z$13:$Z$312,ROW('Entry Name Listing'!$N18)),'Entry Name Listing'!$Z$13:$Z$312,0)),"")</f>
        <v/>
      </c>
    </row>
    <row r="46" spans="1:9" ht="20.25" customHeight="1">
      <c r="A46" s="51">
        <v>19</v>
      </c>
      <c r="B46" s="5" t="str">
        <f t="array" ref="B46">IFERROR(INDEX('Entry Name Listing'!$B$13:$B$312,MATCH(SMALL('Entry Name Listing'!$Z$13:$Z$312,ROW('Entry Name Listing'!$N19)),'Entry Name Listing'!$Z$13:$Z$312,0)),"")</f>
        <v/>
      </c>
      <c r="C46" s="5" t="str">
        <f t="array" ref="C46">IFERROR(INDEX('Entry Name Listing'!$C$13:$C$312,MATCH(SMALL('Entry Name Listing'!$Z$13:$Z$312,ROW('Entry Name Listing'!$N19)),'Entry Name Listing'!$Z$13:$Z$312,0)),"")</f>
        <v/>
      </c>
      <c r="D46" s="5" t="str">
        <f t="array" ref="D46">IFERROR(INDEX('Entry Name Listing'!$D$13:$D$312,MATCH(SMALL('Entry Name Listing'!$Z$13:$Z$312,ROW('Entry Name Listing'!$N19)),'Entry Name Listing'!$Z$13:$Z$312,0)),"")</f>
        <v/>
      </c>
    </row>
    <row r="47" spans="1:9" ht="20.25" customHeight="1">
      <c r="A47" s="51">
        <v>20</v>
      </c>
      <c r="B47" s="5" t="str">
        <f t="array" ref="B47">IFERROR(INDEX('Entry Name Listing'!$B$13:$B$312,MATCH(SMALL('Entry Name Listing'!$Z$13:$Z$312,ROW('Entry Name Listing'!$N20)),'Entry Name Listing'!$Z$13:$Z$312,0)),"")</f>
        <v/>
      </c>
      <c r="C47" s="5" t="str">
        <f t="array" ref="C47">IFERROR(INDEX('Entry Name Listing'!$C$13:$C$312,MATCH(SMALL('Entry Name Listing'!$Z$13:$Z$312,ROW('Entry Name Listing'!$N20)),'Entry Name Listing'!$Z$13:$Z$312,0)),"")</f>
        <v/>
      </c>
      <c r="D47" s="5" t="str">
        <f t="array" ref="D47">IFERROR(INDEX('Entry Name Listing'!$D$13:$D$312,MATCH(SMALL('Entry Name Listing'!$Z$13:$Z$312,ROW('Entry Name Listing'!$N20)),'Entry Name Listing'!$Z$13:$Z$312,0)),"")</f>
        <v/>
      </c>
    </row>
    <row r="48" spans="1:9" ht="13.5" customHeight="1">
      <c r="B48" s="52"/>
      <c r="C48" s="52"/>
      <c r="D48" s="52"/>
    </row>
    <row r="49" spans="1:9" ht="24.75" customHeight="1">
      <c r="A49" s="149" t="s">
        <v>115</v>
      </c>
      <c r="B49" s="129"/>
      <c r="C49" s="45">
        <f>COUNT('Entry Name Listing'!$AD$13:$AD$312)</f>
        <v>0</v>
      </c>
    </row>
    <row r="50" spans="1:9" ht="15" customHeight="1">
      <c r="A50" s="47"/>
      <c r="C50" s="48"/>
    </row>
    <row r="51" spans="1:9" ht="20.25" customHeight="1">
      <c r="A51" s="49" t="s">
        <v>46</v>
      </c>
      <c r="B51" s="49" t="s">
        <v>161</v>
      </c>
      <c r="C51" s="49" t="s">
        <v>162</v>
      </c>
      <c r="D51" s="50" t="s">
        <v>149</v>
      </c>
    </row>
    <row r="52" spans="1:9" ht="20.25" customHeight="1">
      <c r="A52" s="51">
        <v>1</v>
      </c>
      <c r="B52" s="5" t="str">
        <f t="array" ref="B52">IFERROR(INDEX('Entry Name Listing'!$B$13:$B$312,MATCH(SMALL('Entry Name Listing'!$AD$13:$AD$312,ROW('Entry Name Listing'!$N1)),'Entry Name Listing'!$AD$13:$AD$312,0)),"")</f>
        <v/>
      </c>
      <c r="C52" s="5" t="str">
        <f t="array" ref="C52">IFERROR(INDEX('Entry Name Listing'!$C$13:$C$312,MATCH(SMALL('Entry Name Listing'!$AD$13:$AD$312,ROW('Entry Name Listing'!$N1)),'Entry Name Listing'!$AD$13:$AD$312,0)),"")</f>
        <v/>
      </c>
      <c r="D52" s="5" t="str">
        <f t="array" ref="D52">IFERROR(INDEX('Entry Name Listing'!$D$13:$D$312,MATCH(SMALL('Entry Name Listing'!$AD$13:$AD$312,ROW('Entry Name Listing'!$N1)),'Entry Name Listing'!$AD$13:$AD$312,0)),"")</f>
        <v/>
      </c>
    </row>
    <row r="53" spans="1:9" ht="20.25" customHeight="1">
      <c r="A53" s="51">
        <v>2</v>
      </c>
      <c r="B53" s="5" t="str">
        <f t="array" ref="B53">IFERROR(INDEX('Entry Name Listing'!$B$13:$B$312,MATCH(SMALL('Entry Name Listing'!$AD$13:$AD$312,ROW('Entry Name Listing'!$N2)),'Entry Name Listing'!$AD$13:$AD$312,0)),"")</f>
        <v/>
      </c>
      <c r="C53" s="5" t="str">
        <f t="array" ref="C53">IFERROR(INDEX('Entry Name Listing'!$C$13:$C$312,MATCH(SMALL('Entry Name Listing'!$AD$13:$AD$312,ROW('Entry Name Listing'!$N2)),'Entry Name Listing'!$AD$13:$AD$312,0)),"")</f>
        <v/>
      </c>
      <c r="D53" s="5" t="str">
        <f t="array" ref="D53">IFERROR(INDEX('Entry Name Listing'!$D$13:$D$312,MATCH(SMALL('Entry Name Listing'!$AD$13:$AD$312,ROW('Entry Name Listing'!$N2)),'Entry Name Listing'!$AD$13:$AD$312,0)),"")</f>
        <v/>
      </c>
    </row>
    <row r="54" spans="1:9" ht="20.25" customHeight="1">
      <c r="A54" s="51">
        <v>3</v>
      </c>
      <c r="B54" s="5" t="str">
        <f t="array" ref="B54">IFERROR(INDEX('Entry Name Listing'!$B$13:$B$312,MATCH(SMALL('Entry Name Listing'!$AD$13:$AD$312,ROW('Entry Name Listing'!$N3)),'Entry Name Listing'!$AD$13:$AD$312,0)),"")</f>
        <v/>
      </c>
      <c r="C54" s="5" t="str">
        <f t="array" ref="C54">IFERROR(INDEX('Entry Name Listing'!$C$13:$C$312,MATCH(SMALL('Entry Name Listing'!$AD$13:$AD$312,ROW('Entry Name Listing'!$N3)),'Entry Name Listing'!$AD$13:$AD$312,0)),"")</f>
        <v/>
      </c>
      <c r="D54" s="5" t="str">
        <f t="array" ref="D54">IFERROR(INDEX('Entry Name Listing'!$D$13:$D$312,MATCH(SMALL('Entry Name Listing'!$AD$13:$AD$312,ROW('Entry Name Listing'!$N3)),'Entry Name Listing'!$AD$13:$AD$312,0)),"")</f>
        <v/>
      </c>
    </row>
    <row r="55" spans="1:9" ht="20.25" customHeight="1">
      <c r="A55" s="51">
        <v>4</v>
      </c>
      <c r="B55" s="5" t="str">
        <f t="array" ref="B55">IFERROR(INDEX('Entry Name Listing'!$B$13:$B$312,MATCH(SMALL('Entry Name Listing'!$AD$13:$AD$312,ROW('Entry Name Listing'!$N4)),'Entry Name Listing'!$AD$13:$AD$312,0)),"")</f>
        <v/>
      </c>
      <c r="C55" s="5" t="str">
        <f t="array" ref="C55">IFERROR(INDEX('Entry Name Listing'!$C$13:$C$312,MATCH(SMALL('Entry Name Listing'!$AD$13:$AD$312,ROW('Entry Name Listing'!$N4)),'Entry Name Listing'!$AD$13:$AD$312,0)),"")</f>
        <v/>
      </c>
      <c r="D55" s="5" t="str">
        <f t="array" ref="D55">IFERROR(INDEX('Entry Name Listing'!$D$13:$D$312,MATCH(SMALL('Entry Name Listing'!$AD$13:$AD$312,ROW('Entry Name Listing'!$N4)),'Entry Name Listing'!$AD$13:$AD$312,0)),"")</f>
        <v/>
      </c>
    </row>
    <row r="56" spans="1:9" ht="20.25" customHeight="1">
      <c r="A56" s="51">
        <v>5</v>
      </c>
      <c r="B56" s="5" t="str">
        <f t="array" ref="B56">IFERROR(INDEX('Entry Name Listing'!$B$13:$B$312,MATCH(SMALL('Entry Name Listing'!$AD$13:$AD$312,ROW('Entry Name Listing'!$N5)),'Entry Name Listing'!$AD$13:$AD$312,0)),"")</f>
        <v/>
      </c>
      <c r="C56" s="5" t="str">
        <f t="array" ref="C56">IFERROR(INDEX('Entry Name Listing'!$C$13:$C$312,MATCH(SMALL('Entry Name Listing'!$AD$13:$AD$312,ROW('Entry Name Listing'!$N5)),'Entry Name Listing'!$AD$13:$AD$312,0)),"")</f>
        <v/>
      </c>
      <c r="D56" s="5" t="str">
        <f t="array" ref="D56">IFERROR(INDEX('Entry Name Listing'!$D$13:$D$312,MATCH(SMALL('Entry Name Listing'!$AD$13:$AD$312,ROW('Entry Name Listing'!$N5)),'Entry Name Listing'!$AD$13:$AD$312,0)),"")</f>
        <v/>
      </c>
    </row>
    <row r="57" spans="1:9" ht="20.25" customHeight="1">
      <c r="A57" s="51">
        <v>6</v>
      </c>
      <c r="B57" s="5" t="str">
        <f t="array" ref="B57">IFERROR(INDEX('Entry Name Listing'!$B$13:$B$312,MATCH(SMALL('Entry Name Listing'!$AD$13:$AD$312,ROW('Entry Name Listing'!$N6)),'Entry Name Listing'!$AD$13:$AD$312,0)),"")</f>
        <v/>
      </c>
      <c r="C57" s="5" t="str">
        <f t="array" ref="C57">IFERROR(INDEX('Entry Name Listing'!$C$13:$C$312,MATCH(SMALL('Entry Name Listing'!$AD$13:$AD$312,ROW('Entry Name Listing'!$N6)),'Entry Name Listing'!$AD$13:$AD$312,0)),"")</f>
        <v/>
      </c>
      <c r="D57" s="5" t="str">
        <f t="array" ref="D57">IFERROR(INDEX('Entry Name Listing'!$D$13:$D$312,MATCH(SMALL('Entry Name Listing'!$AD$13:$AD$312,ROW('Entry Name Listing'!$N6)),'Entry Name Listing'!$AD$13:$AD$312,0)),"")</f>
        <v/>
      </c>
    </row>
    <row r="58" spans="1:9" ht="20.25" customHeight="1">
      <c r="A58" s="51">
        <v>7</v>
      </c>
      <c r="B58" s="5" t="str">
        <f t="array" ref="B58">IFERROR(INDEX('Entry Name Listing'!$B$13:$B$312,MATCH(SMALL('Entry Name Listing'!$AD$13:$AD$312,ROW('Entry Name Listing'!$N7)),'Entry Name Listing'!$AD$13:$AD$312,0)),"")</f>
        <v/>
      </c>
      <c r="C58" s="5" t="str">
        <f t="array" ref="C58">IFERROR(INDEX('Entry Name Listing'!$C$13:$C$312,MATCH(SMALL('Entry Name Listing'!$AD$13:$AD$312,ROW('Entry Name Listing'!$N7)),'Entry Name Listing'!$AD$13:$AD$312,0)),"")</f>
        <v/>
      </c>
      <c r="D58" s="5" t="str">
        <f t="array" ref="D58">IFERROR(INDEX('Entry Name Listing'!$D$13:$D$312,MATCH(SMALL('Entry Name Listing'!$AD$13:$AD$312,ROW('Entry Name Listing'!$N7)),'Entry Name Listing'!$AD$13:$AD$312,0)),"")</f>
        <v/>
      </c>
    </row>
    <row r="59" spans="1:9" ht="20.25" customHeight="1">
      <c r="A59" s="51">
        <v>8</v>
      </c>
      <c r="B59" s="5" t="str">
        <f t="array" ref="B59">IFERROR(INDEX('Entry Name Listing'!$B$13:$B$312,MATCH(SMALL('Entry Name Listing'!$AD$13:$AD$312,ROW('Entry Name Listing'!$N8)),'Entry Name Listing'!$AD$13:$AD$312,0)),"")</f>
        <v/>
      </c>
      <c r="C59" s="5" t="str">
        <f t="array" ref="C59">IFERROR(INDEX('Entry Name Listing'!$C$13:$C$312,MATCH(SMALL('Entry Name Listing'!$AD$13:$AD$312,ROW('Entry Name Listing'!$N8)),'Entry Name Listing'!$AD$13:$AD$312,0)),"")</f>
        <v/>
      </c>
      <c r="D59" s="5" t="str">
        <f t="array" ref="D59">IFERROR(INDEX('Entry Name Listing'!$D$13:$D$312,MATCH(SMALL('Entry Name Listing'!$AD$13:$AD$312,ROW('Entry Name Listing'!$N8)),'Entry Name Listing'!$AD$13:$AD$312,0)),"")</f>
        <v/>
      </c>
    </row>
    <row r="60" spans="1:9" ht="20.25" customHeight="1">
      <c r="A60" s="51">
        <v>9</v>
      </c>
      <c r="B60" s="5" t="str">
        <f t="array" ref="B60">IFERROR(INDEX('Entry Name Listing'!$B$13:$B$312,MATCH(SMALL('Entry Name Listing'!$AD$13:$AD$312,ROW('Entry Name Listing'!$N9)),'Entry Name Listing'!$AD$13:$AD$312,0)),"")</f>
        <v/>
      </c>
      <c r="C60" s="5" t="str">
        <f t="array" ref="C60">IFERROR(INDEX('Entry Name Listing'!$C$13:$C$312,MATCH(SMALL('Entry Name Listing'!$AD$13:$AD$312,ROW('Entry Name Listing'!$N9)),'Entry Name Listing'!$AD$13:$AD$312,0)),"")</f>
        <v/>
      </c>
      <c r="D60" s="5" t="str">
        <f t="array" ref="D60">IFERROR(INDEX('Entry Name Listing'!$D$13:$D$312,MATCH(SMALL('Entry Name Listing'!$AD$13:$AD$312,ROW('Entry Name Listing'!$N9)),'Entry Name Listing'!$AD$13:$AD$312,0)),"")</f>
        <v/>
      </c>
    </row>
    <row r="61" spans="1:9" ht="20.25" customHeight="1">
      <c r="A61" s="51">
        <v>10</v>
      </c>
      <c r="B61" s="5" t="str">
        <f t="array" ref="B61">IFERROR(INDEX('Entry Name Listing'!$B$13:$B$312,MATCH(SMALL('Entry Name Listing'!$AD$13:$AD$312,ROW('Entry Name Listing'!$N10)),'Entry Name Listing'!$AD$13:$AD$312,0)),"")</f>
        <v/>
      </c>
      <c r="C61" s="5" t="str">
        <f t="array" ref="C61">IFERROR(INDEX('Entry Name Listing'!$C$13:$C$312,MATCH(SMALL('Entry Name Listing'!$AD$13:$AD$312,ROW('Entry Name Listing'!$N10)),'Entry Name Listing'!$AD$13:$AD$312,0)),"")</f>
        <v/>
      </c>
      <c r="D61" s="5" t="str">
        <f t="array" ref="D61">IFERROR(INDEX('Entry Name Listing'!$D$13:$D$312,MATCH(SMALL('Entry Name Listing'!$AD$13:$AD$312,ROW('Entry Name Listing'!$N10)),'Entry Name Listing'!$AD$13:$AD$312,0)),"")</f>
        <v/>
      </c>
      <c r="I61" s="25"/>
    </row>
    <row r="62" spans="1:9" ht="20.25" customHeight="1">
      <c r="A62" s="51">
        <v>11</v>
      </c>
      <c r="B62" s="5" t="str">
        <f t="array" ref="B62">IFERROR(INDEX('Entry Name Listing'!$B$13:$B$312,MATCH(SMALL('Entry Name Listing'!$AD$13:$AD$312,ROW('Entry Name Listing'!$N11)),'Entry Name Listing'!$AD$13:$AD$312,0)),"")</f>
        <v/>
      </c>
      <c r="C62" s="5" t="str">
        <f t="array" ref="C62">IFERROR(INDEX('Entry Name Listing'!$C$13:$C$312,MATCH(SMALL('Entry Name Listing'!$AD$13:$AD$312,ROW('Entry Name Listing'!$N11)),'Entry Name Listing'!$AD$13:$AD$312,0)),"")</f>
        <v/>
      </c>
      <c r="D62" s="5" t="str">
        <f t="array" ref="D62">IFERROR(INDEX('Entry Name Listing'!$D$13:$D$312,MATCH(SMALL('Entry Name Listing'!$AD$13:$AD$312,ROW('Entry Name Listing'!$N11)),'Entry Name Listing'!$AD$13:$AD$312,0)),"")</f>
        <v/>
      </c>
    </row>
    <row r="63" spans="1:9" ht="20.25" customHeight="1">
      <c r="A63" s="51">
        <v>12</v>
      </c>
      <c r="B63" s="5" t="str">
        <f t="array" ref="B63">IFERROR(INDEX('Entry Name Listing'!$B$13:$B$312,MATCH(SMALL('Entry Name Listing'!$AD$13:$AD$312,ROW('Entry Name Listing'!$N12)),'Entry Name Listing'!$AD$13:$AD$312,0)),"")</f>
        <v/>
      </c>
      <c r="C63" s="5" t="str">
        <f t="array" ref="C63">IFERROR(INDEX('Entry Name Listing'!$C$13:$C$312,MATCH(SMALL('Entry Name Listing'!$AD$13:$AD$312,ROW('Entry Name Listing'!$N12)),'Entry Name Listing'!$AD$13:$AD$312,0)),"")</f>
        <v/>
      </c>
      <c r="D63" s="5" t="str">
        <f t="array" ref="D63">IFERROR(INDEX('Entry Name Listing'!$D$13:$D$312,MATCH(SMALL('Entry Name Listing'!$AD$13:$AD$312,ROW('Entry Name Listing'!$N12)),'Entry Name Listing'!$AD$13:$AD$312,0)),"")</f>
        <v/>
      </c>
    </row>
    <row r="64" spans="1:9" ht="20.25" customHeight="1">
      <c r="A64" s="51">
        <v>13</v>
      </c>
      <c r="B64" s="5" t="str">
        <f t="array" ref="B64">IFERROR(INDEX('Entry Name Listing'!$B$13:$B$312,MATCH(SMALL('Entry Name Listing'!$AD$13:$AD$312,ROW('Entry Name Listing'!$N13)),'Entry Name Listing'!$AD$13:$AD$312,0)),"")</f>
        <v/>
      </c>
      <c r="C64" s="5" t="str">
        <f t="array" ref="C64">IFERROR(INDEX('Entry Name Listing'!$C$13:$C$312,MATCH(SMALL('Entry Name Listing'!$AD$13:$AD$312,ROW('Entry Name Listing'!$N13)),'Entry Name Listing'!$AD$13:$AD$312,0)),"")</f>
        <v/>
      </c>
      <c r="D64" s="5" t="str">
        <f t="array" ref="D64">IFERROR(INDEX('Entry Name Listing'!$D$13:$D$312,MATCH(SMALL('Entry Name Listing'!$AD$13:$AD$312,ROW('Entry Name Listing'!$N13)),'Entry Name Listing'!$AD$13:$AD$312,0)),"")</f>
        <v/>
      </c>
    </row>
    <row r="65" spans="1:4" ht="20.25" customHeight="1">
      <c r="A65" s="51">
        <v>14</v>
      </c>
      <c r="B65" s="5" t="str">
        <f t="array" ref="B65">IFERROR(INDEX('Entry Name Listing'!$B$13:$B$312,MATCH(SMALL('Entry Name Listing'!$AD$13:$AD$312,ROW('Entry Name Listing'!$N14)),'Entry Name Listing'!$AD$13:$AD$312,0)),"")</f>
        <v/>
      </c>
      <c r="C65" s="5" t="str">
        <f t="array" ref="C65">IFERROR(INDEX('Entry Name Listing'!$C$13:$C$312,MATCH(SMALL('Entry Name Listing'!$AD$13:$AD$312,ROW('Entry Name Listing'!$N14)),'Entry Name Listing'!$AD$13:$AD$312,0)),"")</f>
        <v/>
      </c>
      <c r="D65" s="5" t="str">
        <f t="array" ref="D65">IFERROR(INDEX('Entry Name Listing'!$D$13:$D$312,MATCH(SMALL('Entry Name Listing'!$AD$13:$AD$312,ROW('Entry Name Listing'!$N14)),'Entry Name Listing'!$AD$13:$AD$312,0)),"")</f>
        <v/>
      </c>
    </row>
    <row r="66" spans="1:4" ht="20.25" customHeight="1">
      <c r="A66" s="51">
        <v>15</v>
      </c>
      <c r="B66" s="5" t="str">
        <f t="array" ref="B66">IFERROR(INDEX('Entry Name Listing'!$B$13:$B$312,MATCH(SMALL('Entry Name Listing'!$AD$13:$AD$312,ROW('Entry Name Listing'!$N15)),'Entry Name Listing'!$AD$13:$AD$312,0)),"")</f>
        <v/>
      </c>
      <c r="C66" s="5" t="str">
        <f t="array" ref="C66">IFERROR(INDEX('Entry Name Listing'!$C$13:$C$312,MATCH(SMALL('Entry Name Listing'!$AD$13:$AD$312,ROW('Entry Name Listing'!$N15)),'Entry Name Listing'!$AD$13:$AD$312,0)),"")</f>
        <v/>
      </c>
      <c r="D66" s="5" t="str">
        <f t="array" ref="D66">IFERROR(INDEX('Entry Name Listing'!$D$13:$D$312,MATCH(SMALL('Entry Name Listing'!$AD$13:$AD$312,ROW('Entry Name Listing'!$N15)),'Entry Name Listing'!$AD$13:$AD$312,0)),"")</f>
        <v/>
      </c>
    </row>
    <row r="67" spans="1:4" ht="20.25" customHeight="1">
      <c r="A67" s="51">
        <v>16</v>
      </c>
      <c r="B67" s="5" t="str">
        <f t="array" ref="B67">IFERROR(INDEX('Entry Name Listing'!$B$13:$B$312,MATCH(SMALL('Entry Name Listing'!$AD$13:$AD$312,ROW('Entry Name Listing'!$N16)),'Entry Name Listing'!$AD$13:$AD$312,0)),"")</f>
        <v/>
      </c>
      <c r="C67" s="5" t="str">
        <f t="array" ref="C67">IFERROR(INDEX('Entry Name Listing'!$C$13:$C$312,MATCH(SMALL('Entry Name Listing'!$AD$13:$AD$312,ROW('Entry Name Listing'!$N16)),'Entry Name Listing'!$AD$13:$AD$312,0)),"")</f>
        <v/>
      </c>
      <c r="D67" s="5" t="str">
        <f t="array" ref="D67">IFERROR(INDEX('Entry Name Listing'!$D$13:$D$312,MATCH(SMALL('Entry Name Listing'!$AD$13:$AD$312,ROW('Entry Name Listing'!$N16)),'Entry Name Listing'!$AD$13:$AD$312,0)),"")</f>
        <v/>
      </c>
    </row>
    <row r="68" spans="1:4" ht="20.25" customHeight="1">
      <c r="A68" s="51">
        <v>17</v>
      </c>
      <c r="B68" s="5" t="str">
        <f t="array" ref="B68">IFERROR(INDEX('Entry Name Listing'!$B$13:$B$312,MATCH(SMALL('Entry Name Listing'!$AD$13:$AD$312,ROW('Entry Name Listing'!$N17)),'Entry Name Listing'!$AD$13:$AD$312,0)),"")</f>
        <v/>
      </c>
      <c r="C68" s="5" t="str">
        <f t="array" ref="C68">IFERROR(INDEX('Entry Name Listing'!$C$13:$C$312,MATCH(SMALL('Entry Name Listing'!$AD$13:$AD$312,ROW('Entry Name Listing'!$N17)),'Entry Name Listing'!$AD$13:$AD$312,0)),"")</f>
        <v/>
      </c>
      <c r="D68" s="5" t="str">
        <f t="array" ref="D68">IFERROR(INDEX('Entry Name Listing'!$D$13:$D$312,MATCH(SMALL('Entry Name Listing'!$AD$13:$AD$312,ROW('Entry Name Listing'!$N17)),'Entry Name Listing'!$AD$13:$AD$312,0)),"")</f>
        <v/>
      </c>
    </row>
    <row r="69" spans="1:4" ht="20.25" customHeight="1">
      <c r="A69" s="51">
        <v>18</v>
      </c>
      <c r="B69" s="5" t="str">
        <f t="array" ref="B69">IFERROR(INDEX('Entry Name Listing'!$B$13:$B$312,MATCH(SMALL('Entry Name Listing'!$AD$13:$AD$312,ROW('Entry Name Listing'!$N18)),'Entry Name Listing'!$AD$13:$AD$312,0)),"")</f>
        <v/>
      </c>
      <c r="C69" s="5" t="str">
        <f t="array" ref="C69">IFERROR(INDEX('Entry Name Listing'!$C$13:$C$312,MATCH(SMALL('Entry Name Listing'!$AD$13:$AD$312,ROW('Entry Name Listing'!$N18)),'Entry Name Listing'!$AD$13:$AD$312,0)),"")</f>
        <v/>
      </c>
      <c r="D69" s="5" t="str">
        <f t="array" ref="D69">IFERROR(INDEX('Entry Name Listing'!$D$13:$D$312,MATCH(SMALL('Entry Name Listing'!$AD$13:$AD$312,ROW('Entry Name Listing'!$N18)),'Entry Name Listing'!$AD$13:$AD$312,0)),"")</f>
        <v/>
      </c>
    </row>
    <row r="70" spans="1:4" ht="20.25" customHeight="1">
      <c r="A70" s="51">
        <v>19</v>
      </c>
      <c r="B70" s="5" t="str">
        <f t="array" ref="B70">IFERROR(INDEX('Entry Name Listing'!$B$13:$B$312,MATCH(SMALL('Entry Name Listing'!$AD$13:$AD$312,ROW('Entry Name Listing'!$N19)),'Entry Name Listing'!$AD$13:$AD$312,0)),"")</f>
        <v/>
      </c>
      <c r="C70" s="5" t="str">
        <f t="array" ref="C70">IFERROR(INDEX('Entry Name Listing'!$C$13:$C$312,MATCH(SMALL('Entry Name Listing'!$AD$13:$AD$312,ROW('Entry Name Listing'!$N19)),'Entry Name Listing'!$AD$13:$AD$312,0)),"")</f>
        <v/>
      </c>
      <c r="D70" s="5" t="str">
        <f t="array" ref="D70">IFERROR(INDEX('Entry Name Listing'!$D$13:$D$312,MATCH(SMALL('Entry Name Listing'!$AD$13:$AD$312,ROW('Entry Name Listing'!$N19)),'Entry Name Listing'!$AD$13:$AD$312,0)),"")</f>
        <v/>
      </c>
    </row>
    <row r="71" spans="1:4" ht="20.25" customHeight="1">
      <c r="A71" s="51">
        <v>20</v>
      </c>
      <c r="B71" s="5" t="str">
        <f t="array" ref="B71">IFERROR(INDEX('Entry Name Listing'!$B$13:$B$312,MATCH(SMALL('Entry Name Listing'!$AD$13:$AD$312,ROW('Entry Name Listing'!$N20)),'Entry Name Listing'!$AD$13:$AD$312,0)),"")</f>
        <v/>
      </c>
      <c r="C71" s="5" t="str">
        <f t="array" ref="C71">IFERROR(INDEX('Entry Name Listing'!$C$13:$C$312,MATCH(SMALL('Entry Name Listing'!$AD$13:$AD$312,ROW('Entry Name Listing'!$N20)),'Entry Name Listing'!$AD$13:$AD$312,0)),"")</f>
        <v/>
      </c>
      <c r="D71" s="5" t="str">
        <f t="array" ref="D71">IFERROR(INDEX('Entry Name Listing'!$D$13:$D$312,MATCH(SMALL('Entry Name Listing'!$AD$13:$AD$312,ROW('Entry Name Listing'!$N20)),'Entry Name Listing'!$AD$13:$AD$312,0)),"")</f>
        <v/>
      </c>
    </row>
    <row r="72" spans="1:4" ht="13.5" customHeight="1">
      <c r="B72" s="52"/>
      <c r="C72" s="52"/>
      <c r="D72" s="52"/>
    </row>
    <row r="73" spans="1:4" ht="24.75" customHeight="1">
      <c r="A73" s="149" t="s">
        <v>116</v>
      </c>
      <c r="B73" s="129"/>
      <c r="C73" s="45">
        <f>COUNT('Entry Name Listing'!$AH$13:$AH$312)</f>
        <v>0</v>
      </c>
    </row>
    <row r="74" spans="1:4" ht="15" customHeight="1">
      <c r="A74" s="47"/>
      <c r="C74" s="48"/>
    </row>
    <row r="75" spans="1:4" ht="20.25" customHeight="1">
      <c r="A75" s="49" t="s">
        <v>46</v>
      </c>
      <c r="B75" s="49" t="s">
        <v>161</v>
      </c>
      <c r="C75" s="49" t="s">
        <v>162</v>
      </c>
      <c r="D75" s="50" t="s">
        <v>149</v>
      </c>
    </row>
    <row r="76" spans="1:4" ht="20.25" customHeight="1">
      <c r="A76" s="51">
        <v>1</v>
      </c>
      <c r="B76" s="5" t="str">
        <f t="array" ref="B76">IFERROR(INDEX('Entry Name Listing'!$B$13:$B$312,MATCH(SMALL('Entry Name Listing'!$AH$13:$AH$312,ROW('Entry Name Listing'!$N1)),'Entry Name Listing'!$AH$13:$AH$312,0)),"")</f>
        <v/>
      </c>
      <c r="C76" s="5" t="str">
        <f t="array" ref="C76">IFERROR(INDEX('Entry Name Listing'!$C$13:$C$312,MATCH(SMALL('Entry Name Listing'!$AH$13:$AH$312,ROW('Entry Name Listing'!$N1)),'Entry Name Listing'!$AH$13:$AH$312,0)),"")</f>
        <v/>
      </c>
      <c r="D76" s="5" t="str">
        <f t="array" ref="D76">IFERROR(INDEX('Entry Name Listing'!$D$13:$D$312,MATCH(SMALL('Entry Name Listing'!$AH$13:$AH$312,ROW('Entry Name Listing'!$N1)),'Entry Name Listing'!$AH$13:$AH$312,0)),"")</f>
        <v/>
      </c>
    </row>
    <row r="77" spans="1:4" ht="20.25" customHeight="1">
      <c r="A77" s="51">
        <v>2</v>
      </c>
      <c r="B77" s="5" t="str">
        <f t="array" ref="B77">IFERROR(INDEX('Entry Name Listing'!$B$13:$B$312,MATCH(SMALL('Entry Name Listing'!$AH$13:$AH$312,ROW('Entry Name Listing'!$N2)),'Entry Name Listing'!$AH$13:$AH$312,0)),"")</f>
        <v/>
      </c>
      <c r="C77" s="5" t="str">
        <f t="array" ref="C77">IFERROR(INDEX('Entry Name Listing'!$C$13:$C$312,MATCH(SMALL('Entry Name Listing'!$AH$13:$AH$312,ROW('Entry Name Listing'!$N2)),'Entry Name Listing'!$AH$13:$AH$312,0)),"")</f>
        <v/>
      </c>
      <c r="D77" s="5" t="str">
        <f t="array" ref="D77">IFERROR(INDEX('Entry Name Listing'!$D$13:$D$312,MATCH(SMALL('Entry Name Listing'!$AH$13:$AH$312,ROW('Entry Name Listing'!$N2)),'Entry Name Listing'!$AH$13:$AH$312,0)),"")</f>
        <v/>
      </c>
    </row>
    <row r="78" spans="1:4" ht="20.25" customHeight="1">
      <c r="A78" s="51">
        <v>3</v>
      </c>
      <c r="B78" s="5" t="str">
        <f t="array" ref="B78">IFERROR(INDEX('Entry Name Listing'!$B$13:$B$312,MATCH(SMALL('Entry Name Listing'!$AH$13:$AH$312,ROW('Entry Name Listing'!$N3)),'Entry Name Listing'!$AH$13:$AH$312,0)),"")</f>
        <v/>
      </c>
      <c r="C78" s="5" t="str">
        <f t="array" ref="C78">IFERROR(INDEX('Entry Name Listing'!$C$13:$C$312,MATCH(SMALL('Entry Name Listing'!$AH$13:$AH$312,ROW('Entry Name Listing'!$N3)),'Entry Name Listing'!$AH$13:$AH$312,0)),"")</f>
        <v/>
      </c>
      <c r="D78" s="5" t="str">
        <f t="array" ref="D78">IFERROR(INDEX('Entry Name Listing'!$D$13:$D$312,MATCH(SMALL('Entry Name Listing'!$AH$13:$AH$312,ROW('Entry Name Listing'!$N3)),'Entry Name Listing'!$AH$13:$AH$312,0)),"")</f>
        <v/>
      </c>
    </row>
    <row r="79" spans="1:4" ht="20.25" customHeight="1">
      <c r="A79" s="51">
        <v>4</v>
      </c>
      <c r="B79" s="5" t="str">
        <f t="array" ref="B79">IFERROR(INDEX('Entry Name Listing'!$B$13:$B$312,MATCH(SMALL('Entry Name Listing'!$AH$13:$AH$312,ROW('Entry Name Listing'!$N4)),'Entry Name Listing'!$AH$13:$AH$312,0)),"")</f>
        <v/>
      </c>
      <c r="C79" s="5" t="str">
        <f t="array" ref="C79">IFERROR(INDEX('Entry Name Listing'!$C$13:$C$312,MATCH(SMALL('Entry Name Listing'!$AH$13:$AH$312,ROW('Entry Name Listing'!$N4)),'Entry Name Listing'!$AH$13:$AH$312,0)),"")</f>
        <v/>
      </c>
      <c r="D79" s="5" t="str">
        <f t="array" ref="D79">IFERROR(INDEX('Entry Name Listing'!$D$13:$D$312,MATCH(SMALL('Entry Name Listing'!$AH$13:$AH$312,ROW('Entry Name Listing'!$N4)),'Entry Name Listing'!$AH$13:$AH$312,0)),"")</f>
        <v/>
      </c>
    </row>
    <row r="80" spans="1:4" ht="20.25" customHeight="1">
      <c r="A80" s="51">
        <v>5</v>
      </c>
      <c r="B80" s="5" t="str">
        <f t="array" ref="B80">IFERROR(INDEX('Entry Name Listing'!$B$13:$B$312,MATCH(SMALL('Entry Name Listing'!$AH$13:$AH$312,ROW('Entry Name Listing'!$N5)),'Entry Name Listing'!$AH$13:$AH$312,0)),"")</f>
        <v/>
      </c>
      <c r="C80" s="5" t="str">
        <f t="array" ref="C80">IFERROR(INDEX('Entry Name Listing'!$C$13:$C$312,MATCH(SMALL('Entry Name Listing'!$AH$13:$AH$312,ROW('Entry Name Listing'!$N5)),'Entry Name Listing'!$AH$13:$AH$312,0)),"")</f>
        <v/>
      </c>
      <c r="D80" s="5" t="str">
        <f t="array" ref="D80">IFERROR(INDEX('Entry Name Listing'!$D$13:$D$312,MATCH(SMALL('Entry Name Listing'!$AH$13:$AH$312,ROW('Entry Name Listing'!$N5)),'Entry Name Listing'!$AH$13:$AH$312,0)),"")</f>
        <v/>
      </c>
    </row>
    <row r="81" spans="1:9" ht="20.25" customHeight="1">
      <c r="A81" s="51">
        <v>6</v>
      </c>
      <c r="B81" s="5" t="str">
        <f t="array" ref="B81">IFERROR(INDEX('Entry Name Listing'!$B$13:$B$312,MATCH(SMALL('Entry Name Listing'!$AH$13:$AH$312,ROW('Entry Name Listing'!$N6)),'Entry Name Listing'!$AH$13:$AH$312,0)),"")</f>
        <v/>
      </c>
      <c r="C81" s="5" t="str">
        <f t="array" ref="C81">IFERROR(INDEX('Entry Name Listing'!$C$13:$C$312,MATCH(SMALL('Entry Name Listing'!$AH$13:$AH$312,ROW('Entry Name Listing'!$N6)),'Entry Name Listing'!$AH$13:$AH$312,0)),"")</f>
        <v/>
      </c>
      <c r="D81" s="5" t="str">
        <f t="array" ref="D81">IFERROR(INDEX('Entry Name Listing'!$D$13:$D$312,MATCH(SMALL('Entry Name Listing'!$AH$13:$AH$312,ROW('Entry Name Listing'!$N6)),'Entry Name Listing'!$AH$13:$AH$312,0)),"")</f>
        <v/>
      </c>
    </row>
    <row r="82" spans="1:9" ht="20.25" customHeight="1">
      <c r="A82" s="51">
        <v>7</v>
      </c>
      <c r="B82" s="5" t="str">
        <f t="array" ref="B82">IFERROR(INDEX('Entry Name Listing'!$B$13:$B$312,MATCH(SMALL('Entry Name Listing'!$AH$13:$AH$312,ROW('Entry Name Listing'!$N7)),'Entry Name Listing'!$AH$13:$AH$312,0)),"")</f>
        <v/>
      </c>
      <c r="C82" s="5" t="str">
        <f t="array" ref="C82">IFERROR(INDEX('Entry Name Listing'!$C$13:$C$312,MATCH(SMALL('Entry Name Listing'!$AH$13:$AH$312,ROW('Entry Name Listing'!$N7)),'Entry Name Listing'!$AH$13:$AH$312,0)),"")</f>
        <v/>
      </c>
      <c r="D82" s="5" t="str">
        <f t="array" ref="D82">IFERROR(INDEX('Entry Name Listing'!$D$13:$D$312,MATCH(SMALL('Entry Name Listing'!$AH$13:$AH$312,ROW('Entry Name Listing'!$N7)),'Entry Name Listing'!$AH$13:$AH$312,0)),"")</f>
        <v/>
      </c>
    </row>
    <row r="83" spans="1:9" ht="20.25" customHeight="1">
      <c r="A83" s="51">
        <v>8</v>
      </c>
      <c r="B83" s="5" t="str">
        <f t="array" ref="B83">IFERROR(INDEX('Entry Name Listing'!$B$13:$B$312,MATCH(SMALL('Entry Name Listing'!$AH$13:$AH$312,ROW('Entry Name Listing'!$N8)),'Entry Name Listing'!$AH$13:$AH$312,0)),"")</f>
        <v/>
      </c>
      <c r="C83" s="5" t="str">
        <f t="array" ref="C83">IFERROR(INDEX('Entry Name Listing'!$C$13:$C$312,MATCH(SMALL('Entry Name Listing'!$AH$13:$AH$312,ROW('Entry Name Listing'!$N8)),'Entry Name Listing'!$AH$13:$AH$312,0)),"")</f>
        <v/>
      </c>
      <c r="D83" s="5" t="str">
        <f t="array" ref="D83">IFERROR(INDEX('Entry Name Listing'!$D$13:$D$312,MATCH(SMALL('Entry Name Listing'!$AH$13:$AH$312,ROW('Entry Name Listing'!$N8)),'Entry Name Listing'!$AH$13:$AH$312,0)),"")</f>
        <v/>
      </c>
    </row>
    <row r="84" spans="1:9" ht="20.25" customHeight="1">
      <c r="A84" s="51">
        <v>9</v>
      </c>
      <c r="B84" s="5" t="str">
        <f t="array" ref="B84">IFERROR(INDEX('Entry Name Listing'!$B$13:$B$312,MATCH(SMALL('Entry Name Listing'!$AH$13:$AH$312,ROW('Entry Name Listing'!$N9)),'Entry Name Listing'!$AH$13:$AH$312,0)),"")</f>
        <v/>
      </c>
      <c r="C84" s="5" t="str">
        <f t="array" ref="C84">IFERROR(INDEX('Entry Name Listing'!$C$13:$C$312,MATCH(SMALL('Entry Name Listing'!$AH$13:$AH$312,ROW('Entry Name Listing'!$N9)),'Entry Name Listing'!$AH$13:$AH$312,0)),"")</f>
        <v/>
      </c>
      <c r="D84" s="5" t="str">
        <f t="array" ref="D84">IFERROR(INDEX('Entry Name Listing'!$D$13:$D$312,MATCH(SMALL('Entry Name Listing'!$AH$13:$AH$312,ROW('Entry Name Listing'!$N9)),'Entry Name Listing'!$AH$13:$AH$312,0)),"")</f>
        <v/>
      </c>
    </row>
    <row r="85" spans="1:9" ht="20.25" customHeight="1">
      <c r="A85" s="51">
        <v>10</v>
      </c>
      <c r="B85" s="5" t="str">
        <f t="array" ref="B85">IFERROR(INDEX('Entry Name Listing'!$B$13:$B$312,MATCH(SMALL('Entry Name Listing'!$AH$13:$AH$312,ROW('Entry Name Listing'!$N10)),'Entry Name Listing'!$AH$13:$AH$312,0)),"")</f>
        <v/>
      </c>
      <c r="C85" s="5" t="str">
        <f t="array" ref="C85">IFERROR(INDEX('Entry Name Listing'!$C$13:$C$312,MATCH(SMALL('Entry Name Listing'!$AH$13:$AH$312,ROW('Entry Name Listing'!$N10)),'Entry Name Listing'!$AH$13:$AH$312,0)),"")</f>
        <v/>
      </c>
      <c r="D85" s="5" t="str">
        <f t="array" ref="D85">IFERROR(INDEX('Entry Name Listing'!$D$13:$D$312,MATCH(SMALL('Entry Name Listing'!$AH$13:$AH$312,ROW('Entry Name Listing'!$N10)),'Entry Name Listing'!$AH$13:$AH$312,0)),"")</f>
        <v/>
      </c>
      <c r="I85" s="25"/>
    </row>
    <row r="86" spans="1:9" ht="20.25" customHeight="1">
      <c r="A86" s="51">
        <v>11</v>
      </c>
      <c r="B86" s="5" t="str">
        <f t="array" ref="B86">IFERROR(INDEX('Entry Name Listing'!$B$13:$B$312,MATCH(SMALL('Entry Name Listing'!$AH$13:$AH$312,ROW('Entry Name Listing'!$N11)),'Entry Name Listing'!$AH$13:$AH$312,0)),"")</f>
        <v/>
      </c>
      <c r="C86" s="5" t="str">
        <f t="array" ref="C86">IFERROR(INDEX('Entry Name Listing'!$C$13:$C$312,MATCH(SMALL('Entry Name Listing'!$AH$13:$AH$312,ROW('Entry Name Listing'!$N11)),'Entry Name Listing'!$AH$13:$AH$312,0)),"")</f>
        <v/>
      </c>
      <c r="D86" s="5" t="str">
        <f t="array" ref="D86">IFERROR(INDEX('Entry Name Listing'!$D$13:$D$312,MATCH(SMALL('Entry Name Listing'!$AH$13:$AH$312,ROW('Entry Name Listing'!$N11)),'Entry Name Listing'!$AH$13:$AH$312,0)),"")</f>
        <v/>
      </c>
    </row>
    <row r="87" spans="1:9" ht="20.25" customHeight="1">
      <c r="A87" s="51">
        <v>12</v>
      </c>
      <c r="B87" s="5" t="str">
        <f t="array" ref="B87">IFERROR(INDEX('Entry Name Listing'!$B$13:$B$312,MATCH(SMALL('Entry Name Listing'!$AH$13:$AH$312,ROW('Entry Name Listing'!$N12)),'Entry Name Listing'!$AH$13:$AH$312,0)),"")</f>
        <v/>
      </c>
      <c r="C87" s="5" t="str">
        <f t="array" ref="C87">IFERROR(INDEX('Entry Name Listing'!$C$13:$C$312,MATCH(SMALL('Entry Name Listing'!$AH$13:$AH$312,ROW('Entry Name Listing'!$N12)),'Entry Name Listing'!$AH$13:$AH$312,0)),"")</f>
        <v/>
      </c>
      <c r="D87" s="5" t="str">
        <f t="array" ref="D87">IFERROR(INDEX('Entry Name Listing'!$D$13:$D$312,MATCH(SMALL('Entry Name Listing'!$AH$13:$AH$312,ROW('Entry Name Listing'!$N12)),'Entry Name Listing'!$AH$13:$AH$312,0)),"")</f>
        <v/>
      </c>
    </row>
    <row r="88" spans="1:9" ht="20.25" customHeight="1">
      <c r="A88" s="51">
        <v>13</v>
      </c>
      <c r="B88" s="5" t="str">
        <f t="array" ref="B88">IFERROR(INDEX('Entry Name Listing'!$B$13:$B$312,MATCH(SMALL('Entry Name Listing'!$AH$13:$AH$312,ROW('Entry Name Listing'!$N13)),'Entry Name Listing'!$AH$13:$AH$312,0)),"")</f>
        <v/>
      </c>
      <c r="C88" s="5" t="str">
        <f t="array" ref="C88">IFERROR(INDEX('Entry Name Listing'!$C$13:$C$312,MATCH(SMALL('Entry Name Listing'!$AH$13:$AH$312,ROW('Entry Name Listing'!$N13)),'Entry Name Listing'!$AH$13:$AH$312,0)),"")</f>
        <v/>
      </c>
      <c r="D88" s="5" t="str">
        <f t="array" ref="D88">IFERROR(INDEX('Entry Name Listing'!$D$13:$D$312,MATCH(SMALL('Entry Name Listing'!$AH$13:$AH$312,ROW('Entry Name Listing'!$N13)),'Entry Name Listing'!$AH$13:$AH$312,0)),"")</f>
        <v/>
      </c>
    </row>
    <row r="89" spans="1:9" ht="20.25" customHeight="1">
      <c r="A89" s="51">
        <v>14</v>
      </c>
      <c r="B89" s="5" t="str">
        <f t="array" ref="B89">IFERROR(INDEX('Entry Name Listing'!$B$13:$B$312,MATCH(SMALL('Entry Name Listing'!$AH$13:$AH$312,ROW('Entry Name Listing'!$N14)),'Entry Name Listing'!$AH$13:$AH$312,0)),"")</f>
        <v/>
      </c>
      <c r="C89" s="5" t="str">
        <f t="array" ref="C89">IFERROR(INDEX('Entry Name Listing'!$C$13:$C$312,MATCH(SMALL('Entry Name Listing'!$AH$13:$AH$312,ROW('Entry Name Listing'!$N14)),'Entry Name Listing'!$AH$13:$AH$312,0)),"")</f>
        <v/>
      </c>
      <c r="D89" s="5" t="str">
        <f t="array" ref="D89">IFERROR(INDEX('Entry Name Listing'!$D$13:$D$312,MATCH(SMALL('Entry Name Listing'!$AH$13:$AH$312,ROW('Entry Name Listing'!$N14)),'Entry Name Listing'!$AH$13:$AH$312,0)),"")</f>
        <v/>
      </c>
    </row>
    <row r="90" spans="1:9" ht="20.25" customHeight="1">
      <c r="A90" s="51">
        <v>15</v>
      </c>
      <c r="B90" s="5" t="str">
        <f t="array" ref="B90">IFERROR(INDEX('Entry Name Listing'!$B$13:$B$312,MATCH(SMALL('Entry Name Listing'!$AH$13:$AH$312,ROW('Entry Name Listing'!$N15)),'Entry Name Listing'!$AH$13:$AH$312,0)),"")</f>
        <v/>
      </c>
      <c r="C90" s="5" t="str">
        <f t="array" ref="C90">IFERROR(INDEX('Entry Name Listing'!$C$13:$C$312,MATCH(SMALL('Entry Name Listing'!$AH$13:$AH$312,ROW('Entry Name Listing'!$N15)),'Entry Name Listing'!$AH$13:$AH$312,0)),"")</f>
        <v/>
      </c>
      <c r="D90" s="5" t="str">
        <f t="array" ref="D90">IFERROR(INDEX('Entry Name Listing'!$D$13:$D$312,MATCH(SMALL('Entry Name Listing'!$AH$13:$AH$312,ROW('Entry Name Listing'!$N15)),'Entry Name Listing'!$AH$13:$AH$312,0)),"")</f>
        <v/>
      </c>
    </row>
    <row r="91" spans="1:9" ht="20.25" customHeight="1">
      <c r="A91" s="51">
        <v>16</v>
      </c>
      <c r="B91" s="5" t="str">
        <f t="array" ref="B91">IFERROR(INDEX('Entry Name Listing'!$B$13:$B$312,MATCH(SMALL('Entry Name Listing'!$AH$13:$AH$312,ROW('Entry Name Listing'!$N16)),'Entry Name Listing'!$AH$13:$AH$312,0)),"")</f>
        <v/>
      </c>
      <c r="C91" s="5" t="str">
        <f t="array" ref="C91">IFERROR(INDEX('Entry Name Listing'!$C$13:$C$312,MATCH(SMALL('Entry Name Listing'!$AH$13:$AH$312,ROW('Entry Name Listing'!$N16)),'Entry Name Listing'!$AH$13:$AH$312,0)),"")</f>
        <v/>
      </c>
      <c r="D91" s="5" t="str">
        <f t="array" ref="D91">IFERROR(INDEX('Entry Name Listing'!$D$13:$D$312,MATCH(SMALL('Entry Name Listing'!$AH$13:$AH$312,ROW('Entry Name Listing'!$N16)),'Entry Name Listing'!$AH$13:$AH$312,0)),"")</f>
        <v/>
      </c>
    </row>
    <row r="92" spans="1:9" ht="20.25" customHeight="1">
      <c r="A92" s="51">
        <v>17</v>
      </c>
      <c r="B92" s="5" t="str">
        <f t="array" ref="B92">IFERROR(INDEX('Entry Name Listing'!$B$13:$B$312,MATCH(SMALL('Entry Name Listing'!$AH$13:$AH$312,ROW('Entry Name Listing'!$N17)),'Entry Name Listing'!$AH$13:$AH$312,0)),"")</f>
        <v/>
      </c>
      <c r="C92" s="5" t="str">
        <f t="array" ref="C92">IFERROR(INDEX('Entry Name Listing'!$C$13:$C$312,MATCH(SMALL('Entry Name Listing'!$AH$13:$AH$312,ROW('Entry Name Listing'!$N17)),'Entry Name Listing'!$AH$13:$AH$312,0)),"")</f>
        <v/>
      </c>
      <c r="D92" s="5" t="str">
        <f t="array" ref="D92">IFERROR(INDEX('Entry Name Listing'!$D$13:$D$312,MATCH(SMALL('Entry Name Listing'!$AH$13:$AH$312,ROW('Entry Name Listing'!$N17)),'Entry Name Listing'!$AH$13:$AH$312,0)),"")</f>
        <v/>
      </c>
    </row>
    <row r="93" spans="1:9" ht="20.25" customHeight="1">
      <c r="A93" s="51">
        <v>18</v>
      </c>
      <c r="B93" s="5" t="str">
        <f t="array" ref="B93">IFERROR(INDEX('Entry Name Listing'!$B$13:$B$312,MATCH(SMALL('Entry Name Listing'!$AH$13:$AH$312,ROW('Entry Name Listing'!$N18)),'Entry Name Listing'!$AH$13:$AH$312,0)),"")</f>
        <v/>
      </c>
      <c r="C93" s="5" t="str">
        <f t="array" ref="C93">IFERROR(INDEX('Entry Name Listing'!$C$13:$C$312,MATCH(SMALL('Entry Name Listing'!$AH$13:$AH$312,ROW('Entry Name Listing'!$N18)),'Entry Name Listing'!$AH$13:$AH$312,0)),"")</f>
        <v/>
      </c>
      <c r="D93" s="5" t="str">
        <f t="array" ref="D93">IFERROR(INDEX('Entry Name Listing'!$D$13:$D$312,MATCH(SMALL('Entry Name Listing'!$AH$13:$AH$312,ROW('Entry Name Listing'!$N18)),'Entry Name Listing'!$AH$13:$AH$312,0)),"")</f>
        <v/>
      </c>
    </row>
    <row r="94" spans="1:9" ht="20.25" customHeight="1">
      <c r="A94" s="51">
        <v>19</v>
      </c>
      <c r="B94" s="5" t="str">
        <f t="array" ref="B94">IFERROR(INDEX('Entry Name Listing'!$B$13:$B$312,MATCH(SMALL('Entry Name Listing'!$AH$13:$AH$312,ROW('Entry Name Listing'!$N19)),'Entry Name Listing'!$AH$13:$AH$312,0)),"")</f>
        <v/>
      </c>
      <c r="C94" s="5" t="str">
        <f t="array" ref="C94">IFERROR(INDEX('Entry Name Listing'!$C$13:$C$312,MATCH(SMALL('Entry Name Listing'!$AH$13:$AH$312,ROW('Entry Name Listing'!$N19)),'Entry Name Listing'!$AH$13:$AH$312,0)),"")</f>
        <v/>
      </c>
      <c r="D94" s="5" t="str">
        <f t="array" ref="D94">IFERROR(INDEX('Entry Name Listing'!$D$13:$D$312,MATCH(SMALL('Entry Name Listing'!$AH$13:$AH$312,ROW('Entry Name Listing'!$N19)),'Entry Name Listing'!$AH$13:$AH$312,0)),"")</f>
        <v/>
      </c>
    </row>
    <row r="95" spans="1:9" ht="20.25" customHeight="1">
      <c r="A95" s="51">
        <v>20</v>
      </c>
      <c r="B95" s="5" t="str">
        <f t="array" ref="B95">IFERROR(INDEX('Entry Name Listing'!$B$13:$B$312,MATCH(SMALL('Entry Name Listing'!$AH$13:$AH$312,ROW('Entry Name Listing'!$N20)),'Entry Name Listing'!$AH$13:$AH$312,0)),"")</f>
        <v/>
      </c>
      <c r="C95" s="5" t="str">
        <f t="array" ref="C95">IFERROR(INDEX('Entry Name Listing'!$C$13:$C$312,MATCH(SMALL('Entry Name Listing'!$AH$13:$AH$312,ROW('Entry Name Listing'!$N20)),'Entry Name Listing'!$AH$13:$AH$312,0)),"")</f>
        <v/>
      </c>
      <c r="D95" s="5" t="str">
        <f t="array" ref="D95">IFERROR(INDEX('Entry Name Listing'!$D$13:$D$312,MATCH(SMALL('Entry Name Listing'!$AH$13:$AH$312,ROW('Entry Name Listing'!$N20)),'Entry Name Listing'!$AH$13:$AH$312,0)),"")</f>
        <v/>
      </c>
    </row>
    <row r="96" spans="1:9" ht="13.5" customHeight="1">
      <c r="B96" s="52"/>
      <c r="C96" s="52"/>
      <c r="D96" s="52"/>
    </row>
    <row r="97" spans="1:9" ht="24.75" customHeight="1">
      <c r="A97" s="149" t="s">
        <v>117</v>
      </c>
      <c r="B97" s="129"/>
      <c r="C97" s="45">
        <f>COUNT('Entry Name Listing'!$AL$13:$AL$312)</f>
        <v>0</v>
      </c>
    </row>
    <row r="98" spans="1:9" ht="15" customHeight="1">
      <c r="A98" s="47"/>
      <c r="C98" s="48"/>
    </row>
    <row r="99" spans="1:9" ht="20.25" customHeight="1">
      <c r="A99" s="49" t="s">
        <v>46</v>
      </c>
      <c r="B99" s="49" t="s">
        <v>161</v>
      </c>
      <c r="C99" s="49" t="s">
        <v>162</v>
      </c>
      <c r="D99" s="50" t="s">
        <v>149</v>
      </c>
    </row>
    <row r="100" spans="1:9" ht="20.25" customHeight="1">
      <c r="A100" s="51">
        <v>1</v>
      </c>
      <c r="B100" s="5" t="str">
        <f t="array" ref="B100">IFERROR(INDEX('Entry Name Listing'!$B$13:$B$312,MATCH(SMALL('Entry Name Listing'!$AL$13:$AL$312,ROW('Entry Name Listing'!$N1)),'Entry Name Listing'!$AL$13:$AL$312,0)),"")</f>
        <v/>
      </c>
      <c r="C100" s="5" t="str">
        <f t="array" ref="C100">IFERROR(INDEX('Entry Name Listing'!$C$13:$C$312,MATCH(SMALL('Entry Name Listing'!$AL$13:$AL$312,ROW('Entry Name Listing'!$N1)),'Entry Name Listing'!$AL$13:$AL$312,0)),"")</f>
        <v/>
      </c>
      <c r="D100" s="5" t="str">
        <f t="array" ref="D100">IFERROR(INDEX('Entry Name Listing'!$D$13:$D$312,MATCH(SMALL('Entry Name Listing'!$AL$13:$AL$312,ROW('Entry Name Listing'!$N1)),'Entry Name Listing'!$AL$13:$AL$312,0)),"")</f>
        <v/>
      </c>
    </row>
    <row r="101" spans="1:9" ht="20.25" customHeight="1">
      <c r="A101" s="51">
        <v>2</v>
      </c>
      <c r="B101" s="5" t="str">
        <f t="array" ref="B101">IFERROR(INDEX('Entry Name Listing'!$B$13:$B$312,MATCH(SMALL('Entry Name Listing'!$AL$13:$AL$312,ROW('Entry Name Listing'!$N2)),'Entry Name Listing'!$AL$13:$AL$312,0)),"")</f>
        <v/>
      </c>
      <c r="C101" s="5" t="str">
        <f t="array" ref="C101">IFERROR(INDEX('Entry Name Listing'!$C$13:$C$312,MATCH(SMALL('Entry Name Listing'!$AL$13:$AL$312,ROW('Entry Name Listing'!$N2)),'Entry Name Listing'!$AL$13:$AL$312,0)),"")</f>
        <v/>
      </c>
      <c r="D101" s="5" t="str">
        <f t="array" ref="D101">IFERROR(INDEX('Entry Name Listing'!$D$13:$D$312,MATCH(SMALL('Entry Name Listing'!$AL$13:$AL$312,ROW('Entry Name Listing'!$N2)),'Entry Name Listing'!$AL$13:$AL$312,0)),"")</f>
        <v/>
      </c>
    </row>
    <row r="102" spans="1:9" ht="20.25" customHeight="1">
      <c r="A102" s="51">
        <v>3</v>
      </c>
      <c r="B102" s="5" t="str">
        <f t="array" ref="B102">IFERROR(INDEX('Entry Name Listing'!$B$13:$B$312,MATCH(SMALL('Entry Name Listing'!$AL$13:$AL$312,ROW('Entry Name Listing'!$N3)),'Entry Name Listing'!$AL$13:$AL$312,0)),"")</f>
        <v/>
      </c>
      <c r="C102" s="5" t="str">
        <f t="array" ref="C102">IFERROR(INDEX('Entry Name Listing'!$C$13:$C$312,MATCH(SMALL('Entry Name Listing'!$AL$13:$AL$312,ROW('Entry Name Listing'!$N3)),'Entry Name Listing'!$AL$13:$AL$312,0)),"")</f>
        <v/>
      </c>
      <c r="D102" s="5" t="str">
        <f t="array" ref="D102">IFERROR(INDEX('Entry Name Listing'!$D$13:$D$312,MATCH(SMALL('Entry Name Listing'!$AL$13:$AL$312,ROW('Entry Name Listing'!$N3)),'Entry Name Listing'!$AL$13:$AL$312,0)),"")</f>
        <v/>
      </c>
    </row>
    <row r="103" spans="1:9" ht="20.25" customHeight="1">
      <c r="A103" s="51">
        <v>4</v>
      </c>
      <c r="B103" s="5" t="str">
        <f t="array" ref="B103">IFERROR(INDEX('Entry Name Listing'!$B$13:$B$312,MATCH(SMALL('Entry Name Listing'!$AL$13:$AL$312,ROW('Entry Name Listing'!$N4)),'Entry Name Listing'!$AL$13:$AL$312,0)),"")</f>
        <v/>
      </c>
      <c r="C103" s="5" t="str">
        <f t="array" ref="C103">IFERROR(INDEX('Entry Name Listing'!$C$13:$C$312,MATCH(SMALL('Entry Name Listing'!$AL$13:$AL$312,ROW('Entry Name Listing'!$N4)),'Entry Name Listing'!$AL$13:$AL$312,0)),"")</f>
        <v/>
      </c>
      <c r="D103" s="5" t="str">
        <f t="array" ref="D103">IFERROR(INDEX('Entry Name Listing'!$D$13:$D$312,MATCH(SMALL('Entry Name Listing'!$AL$13:$AL$312,ROW('Entry Name Listing'!$N4)),'Entry Name Listing'!$AL$13:$AL$312,0)),"")</f>
        <v/>
      </c>
    </row>
    <row r="104" spans="1:9" ht="20.25" customHeight="1">
      <c r="A104" s="51">
        <v>5</v>
      </c>
      <c r="B104" s="5" t="str">
        <f t="array" ref="B104">IFERROR(INDEX('Entry Name Listing'!$B$13:$B$312,MATCH(SMALL('Entry Name Listing'!$AL$13:$AL$312,ROW('Entry Name Listing'!$N5)),'Entry Name Listing'!$AL$13:$AL$312,0)),"")</f>
        <v/>
      </c>
      <c r="C104" s="5" t="str">
        <f t="array" ref="C104">IFERROR(INDEX('Entry Name Listing'!$C$13:$C$312,MATCH(SMALL('Entry Name Listing'!$AL$13:$AL$312,ROW('Entry Name Listing'!$N5)),'Entry Name Listing'!$AL$13:$AL$312,0)),"")</f>
        <v/>
      </c>
      <c r="D104" s="5" t="str">
        <f t="array" ref="D104">IFERROR(INDEX('Entry Name Listing'!$D$13:$D$312,MATCH(SMALL('Entry Name Listing'!$AL$13:$AL$312,ROW('Entry Name Listing'!$N5)),'Entry Name Listing'!$AL$13:$AL$312,0)),"")</f>
        <v/>
      </c>
    </row>
    <row r="105" spans="1:9" ht="20.25" customHeight="1">
      <c r="A105" s="51">
        <v>6</v>
      </c>
      <c r="B105" s="5" t="str">
        <f t="array" ref="B105">IFERROR(INDEX('Entry Name Listing'!$B$13:$B$312,MATCH(SMALL('Entry Name Listing'!$AL$13:$AL$312,ROW('Entry Name Listing'!$N6)),'Entry Name Listing'!$AL$13:$AL$312,0)),"")</f>
        <v/>
      </c>
      <c r="C105" s="5" t="str">
        <f t="array" ref="C105">IFERROR(INDEX('Entry Name Listing'!$C$13:$C$312,MATCH(SMALL('Entry Name Listing'!$AL$13:$AL$312,ROW('Entry Name Listing'!$N6)),'Entry Name Listing'!$AL$13:$AL$312,0)),"")</f>
        <v/>
      </c>
      <c r="D105" s="5" t="str">
        <f t="array" ref="D105">IFERROR(INDEX('Entry Name Listing'!$D$13:$D$312,MATCH(SMALL('Entry Name Listing'!$AL$13:$AL$312,ROW('Entry Name Listing'!$N6)),'Entry Name Listing'!$AL$13:$AL$312,0)),"")</f>
        <v/>
      </c>
    </row>
    <row r="106" spans="1:9" ht="20.25" customHeight="1">
      <c r="A106" s="51">
        <v>7</v>
      </c>
      <c r="B106" s="5" t="str">
        <f t="array" ref="B106">IFERROR(INDEX('Entry Name Listing'!$B$13:$B$312,MATCH(SMALL('Entry Name Listing'!$AL$13:$AL$312,ROW('Entry Name Listing'!$N7)),'Entry Name Listing'!$AL$13:$AL$312,0)),"")</f>
        <v/>
      </c>
      <c r="C106" s="5" t="str">
        <f t="array" ref="C106">IFERROR(INDEX('Entry Name Listing'!$C$13:$C$312,MATCH(SMALL('Entry Name Listing'!$AL$13:$AL$312,ROW('Entry Name Listing'!$N7)),'Entry Name Listing'!$AL$13:$AL$312,0)),"")</f>
        <v/>
      </c>
      <c r="D106" s="5" t="str">
        <f t="array" ref="D106">IFERROR(INDEX('Entry Name Listing'!$D$13:$D$312,MATCH(SMALL('Entry Name Listing'!$AL$13:$AL$312,ROW('Entry Name Listing'!$N7)),'Entry Name Listing'!$AL$13:$AL$312,0)),"")</f>
        <v/>
      </c>
    </row>
    <row r="107" spans="1:9" ht="20.25" customHeight="1">
      <c r="A107" s="51">
        <v>8</v>
      </c>
      <c r="B107" s="5" t="str">
        <f t="array" ref="B107">IFERROR(INDEX('Entry Name Listing'!$B$13:$B$312,MATCH(SMALL('Entry Name Listing'!$AL$13:$AL$312,ROW('Entry Name Listing'!$N8)),'Entry Name Listing'!$AL$13:$AL$312,0)),"")</f>
        <v/>
      </c>
      <c r="C107" s="5" t="str">
        <f t="array" ref="C107">IFERROR(INDEX('Entry Name Listing'!$C$13:$C$312,MATCH(SMALL('Entry Name Listing'!$AL$13:$AL$312,ROW('Entry Name Listing'!$N8)),'Entry Name Listing'!$AL$13:$AL$312,0)),"")</f>
        <v/>
      </c>
      <c r="D107" s="5" t="str">
        <f t="array" ref="D107">IFERROR(INDEX('Entry Name Listing'!$D$13:$D$312,MATCH(SMALL('Entry Name Listing'!$AL$13:$AL$312,ROW('Entry Name Listing'!$N8)),'Entry Name Listing'!$AL$13:$AL$312,0)),"")</f>
        <v/>
      </c>
    </row>
    <row r="108" spans="1:9" ht="20.25" customHeight="1">
      <c r="A108" s="51">
        <v>9</v>
      </c>
      <c r="B108" s="5" t="str">
        <f t="array" ref="B108">IFERROR(INDEX('Entry Name Listing'!$B$13:$B$312,MATCH(SMALL('Entry Name Listing'!$AL$13:$AL$312,ROW('Entry Name Listing'!$N9)),'Entry Name Listing'!$AL$13:$AL$312,0)),"")</f>
        <v/>
      </c>
      <c r="C108" s="5" t="str">
        <f t="array" ref="C108">IFERROR(INDEX('Entry Name Listing'!$C$13:$C$312,MATCH(SMALL('Entry Name Listing'!$AL$13:$AL$312,ROW('Entry Name Listing'!$N9)),'Entry Name Listing'!$AL$13:$AL$312,0)),"")</f>
        <v/>
      </c>
      <c r="D108" s="5" t="str">
        <f t="array" ref="D108">IFERROR(INDEX('Entry Name Listing'!$D$13:$D$312,MATCH(SMALL('Entry Name Listing'!$AL$13:$AL$312,ROW('Entry Name Listing'!$N9)),'Entry Name Listing'!$AL$13:$AL$312,0)),"")</f>
        <v/>
      </c>
    </row>
    <row r="109" spans="1:9" ht="20.25" customHeight="1">
      <c r="A109" s="51">
        <v>10</v>
      </c>
      <c r="B109" s="5" t="str">
        <f t="array" ref="B109">IFERROR(INDEX('Entry Name Listing'!$B$13:$B$312,MATCH(SMALL('Entry Name Listing'!$AL$13:$AL$312,ROW('Entry Name Listing'!$N10)),'Entry Name Listing'!$AL$13:$AL$312,0)),"")</f>
        <v/>
      </c>
      <c r="C109" s="5" t="str">
        <f t="array" ref="C109">IFERROR(INDEX('Entry Name Listing'!$C$13:$C$312,MATCH(SMALL('Entry Name Listing'!$AL$13:$AL$312,ROW('Entry Name Listing'!$N10)),'Entry Name Listing'!$AL$13:$AL$312,0)),"")</f>
        <v/>
      </c>
      <c r="D109" s="5" t="str">
        <f t="array" ref="D109">IFERROR(INDEX('Entry Name Listing'!$D$13:$D$312,MATCH(SMALL('Entry Name Listing'!$AL$13:$AL$312,ROW('Entry Name Listing'!$N10)),'Entry Name Listing'!$AL$13:$AL$312,0)),"")</f>
        <v/>
      </c>
      <c r="I109" s="25"/>
    </row>
    <row r="110" spans="1:9" ht="20.25" customHeight="1">
      <c r="A110" s="51">
        <v>11</v>
      </c>
      <c r="B110" s="5" t="str">
        <f t="array" ref="B110">IFERROR(INDEX('Entry Name Listing'!$B$13:$B$312,MATCH(SMALL('Entry Name Listing'!$AL$13:$AL$312,ROW('Entry Name Listing'!$N11)),'Entry Name Listing'!$AL$13:$AL$312,0)),"")</f>
        <v/>
      </c>
      <c r="C110" s="5" t="str">
        <f t="array" ref="C110">IFERROR(INDEX('Entry Name Listing'!$C$13:$C$312,MATCH(SMALL('Entry Name Listing'!$AL$13:$AL$312,ROW('Entry Name Listing'!$N11)),'Entry Name Listing'!$AL$13:$AL$312,0)),"")</f>
        <v/>
      </c>
      <c r="D110" s="5" t="str">
        <f t="array" ref="D110">IFERROR(INDEX('Entry Name Listing'!$D$13:$D$312,MATCH(SMALL('Entry Name Listing'!$AL$13:$AL$312,ROW('Entry Name Listing'!$N11)),'Entry Name Listing'!$AL$13:$AL$312,0)),"")</f>
        <v/>
      </c>
    </row>
    <row r="111" spans="1:9" ht="20.25" customHeight="1">
      <c r="A111" s="51">
        <v>12</v>
      </c>
      <c r="B111" s="5" t="str">
        <f t="array" ref="B111">IFERROR(INDEX('Entry Name Listing'!$B$13:$B$312,MATCH(SMALL('Entry Name Listing'!$AL$13:$AL$312,ROW('Entry Name Listing'!$N12)),'Entry Name Listing'!$AL$13:$AL$312,0)),"")</f>
        <v/>
      </c>
      <c r="C111" s="5" t="str">
        <f t="array" ref="C111">IFERROR(INDEX('Entry Name Listing'!$C$13:$C$312,MATCH(SMALL('Entry Name Listing'!$AL$13:$AL$312,ROW('Entry Name Listing'!$N12)),'Entry Name Listing'!$AL$13:$AL$312,0)),"")</f>
        <v/>
      </c>
      <c r="D111" s="5" t="str">
        <f t="array" ref="D111">IFERROR(INDEX('Entry Name Listing'!$D$13:$D$312,MATCH(SMALL('Entry Name Listing'!$AL$13:$AL$312,ROW('Entry Name Listing'!$N12)),'Entry Name Listing'!$AL$13:$AL$312,0)),"")</f>
        <v/>
      </c>
    </row>
    <row r="112" spans="1:9" ht="20.25" customHeight="1">
      <c r="A112" s="51">
        <v>13</v>
      </c>
      <c r="B112" s="5" t="str">
        <f t="array" ref="B112">IFERROR(INDEX('Entry Name Listing'!$B$13:$B$312,MATCH(SMALL('Entry Name Listing'!$AL$13:$AL$312,ROW('Entry Name Listing'!$N13)),'Entry Name Listing'!$AL$13:$AL$312,0)),"")</f>
        <v/>
      </c>
      <c r="C112" s="5" t="str">
        <f t="array" ref="C112">IFERROR(INDEX('Entry Name Listing'!$C$13:$C$312,MATCH(SMALL('Entry Name Listing'!$AL$13:$AL$312,ROW('Entry Name Listing'!$N13)),'Entry Name Listing'!$AL$13:$AL$312,0)),"")</f>
        <v/>
      </c>
      <c r="D112" s="5" t="str">
        <f t="array" ref="D112">IFERROR(INDEX('Entry Name Listing'!$D$13:$D$312,MATCH(SMALL('Entry Name Listing'!$AL$13:$AL$312,ROW('Entry Name Listing'!$N13)),'Entry Name Listing'!$AL$13:$AL$312,0)),"")</f>
        <v/>
      </c>
    </row>
    <row r="113" spans="1:4" ht="20.25" customHeight="1">
      <c r="A113" s="51">
        <v>14</v>
      </c>
      <c r="B113" s="5" t="str">
        <f t="array" ref="B113">IFERROR(INDEX('Entry Name Listing'!$B$13:$B$312,MATCH(SMALL('Entry Name Listing'!$AL$13:$AL$312,ROW('Entry Name Listing'!$N14)),'Entry Name Listing'!$AL$13:$AL$312,0)),"")</f>
        <v/>
      </c>
      <c r="C113" s="5" t="str">
        <f t="array" ref="C113">IFERROR(INDEX('Entry Name Listing'!$C$13:$C$312,MATCH(SMALL('Entry Name Listing'!$AL$13:$AL$312,ROW('Entry Name Listing'!$N14)),'Entry Name Listing'!$AL$13:$AL$312,0)),"")</f>
        <v/>
      </c>
      <c r="D113" s="5" t="str">
        <f t="array" ref="D113">IFERROR(INDEX('Entry Name Listing'!$D$13:$D$312,MATCH(SMALL('Entry Name Listing'!$AL$13:$AL$312,ROW('Entry Name Listing'!$N14)),'Entry Name Listing'!$AL$13:$AL$312,0)),"")</f>
        <v/>
      </c>
    </row>
    <row r="114" spans="1:4" ht="20.25" customHeight="1">
      <c r="A114" s="51">
        <v>15</v>
      </c>
      <c r="B114" s="5" t="str">
        <f t="array" ref="B114">IFERROR(INDEX('Entry Name Listing'!$B$13:$B$312,MATCH(SMALL('Entry Name Listing'!$AL$13:$AL$312,ROW('Entry Name Listing'!$N15)),'Entry Name Listing'!$AL$13:$AL$312,0)),"")</f>
        <v/>
      </c>
      <c r="C114" s="5" t="str">
        <f t="array" ref="C114">IFERROR(INDEX('Entry Name Listing'!$C$13:$C$312,MATCH(SMALL('Entry Name Listing'!$AL$13:$AL$312,ROW('Entry Name Listing'!$N15)),'Entry Name Listing'!$AL$13:$AL$312,0)),"")</f>
        <v/>
      </c>
      <c r="D114" s="5" t="str">
        <f t="array" ref="D114">IFERROR(INDEX('Entry Name Listing'!$D$13:$D$312,MATCH(SMALL('Entry Name Listing'!$AL$13:$AL$312,ROW('Entry Name Listing'!$N15)),'Entry Name Listing'!$AL$13:$AL$312,0)),"")</f>
        <v/>
      </c>
    </row>
    <row r="115" spans="1:4" ht="20.25" customHeight="1">
      <c r="A115" s="51">
        <v>16</v>
      </c>
      <c r="B115" s="5" t="str">
        <f t="array" ref="B115">IFERROR(INDEX('Entry Name Listing'!$B$13:$B$312,MATCH(SMALL('Entry Name Listing'!$AL$13:$AL$312,ROW('Entry Name Listing'!$N16)),'Entry Name Listing'!$AL$13:$AL$312,0)),"")</f>
        <v/>
      </c>
      <c r="C115" s="5" t="str">
        <f t="array" ref="C115">IFERROR(INDEX('Entry Name Listing'!$C$13:$C$312,MATCH(SMALL('Entry Name Listing'!$AL$13:$AL$312,ROW('Entry Name Listing'!$N16)),'Entry Name Listing'!$AL$13:$AL$312,0)),"")</f>
        <v/>
      </c>
      <c r="D115" s="5" t="str">
        <f t="array" ref="D115">IFERROR(INDEX('Entry Name Listing'!$D$13:$D$312,MATCH(SMALL('Entry Name Listing'!$AL$13:$AL$312,ROW('Entry Name Listing'!$N16)),'Entry Name Listing'!$AL$13:$AL$312,0)),"")</f>
        <v/>
      </c>
    </row>
    <row r="116" spans="1:4" ht="20.25" customHeight="1">
      <c r="A116" s="51">
        <v>17</v>
      </c>
      <c r="B116" s="5" t="str">
        <f t="array" ref="B116">IFERROR(INDEX('Entry Name Listing'!$B$13:$B$312,MATCH(SMALL('Entry Name Listing'!$AL$13:$AL$312,ROW('Entry Name Listing'!$N17)),'Entry Name Listing'!$AL$13:$AL$312,0)),"")</f>
        <v/>
      </c>
      <c r="C116" s="5" t="str">
        <f t="array" ref="C116">IFERROR(INDEX('Entry Name Listing'!$C$13:$C$312,MATCH(SMALL('Entry Name Listing'!$AL$13:$AL$312,ROW('Entry Name Listing'!$N17)),'Entry Name Listing'!$AL$13:$AL$312,0)),"")</f>
        <v/>
      </c>
      <c r="D116" s="5" t="str">
        <f t="array" ref="D116">IFERROR(INDEX('Entry Name Listing'!$D$13:$D$312,MATCH(SMALL('Entry Name Listing'!$AL$13:$AL$312,ROW('Entry Name Listing'!$N17)),'Entry Name Listing'!$AL$13:$AL$312,0)),"")</f>
        <v/>
      </c>
    </row>
    <row r="117" spans="1:4" ht="20.25" customHeight="1">
      <c r="A117" s="51">
        <v>18</v>
      </c>
      <c r="B117" s="5" t="str">
        <f t="array" ref="B117">IFERROR(INDEX('Entry Name Listing'!$B$13:$B$312,MATCH(SMALL('Entry Name Listing'!$AL$13:$AL$312,ROW('Entry Name Listing'!$N18)),'Entry Name Listing'!$AL$13:$AL$312,0)),"")</f>
        <v/>
      </c>
      <c r="C117" s="5" t="str">
        <f t="array" ref="C117">IFERROR(INDEX('Entry Name Listing'!$C$13:$C$312,MATCH(SMALL('Entry Name Listing'!$AL$13:$AL$312,ROW('Entry Name Listing'!$N18)),'Entry Name Listing'!$AL$13:$AL$312,0)),"")</f>
        <v/>
      </c>
      <c r="D117" s="5" t="str">
        <f t="array" ref="D117">IFERROR(INDEX('Entry Name Listing'!$D$13:$D$312,MATCH(SMALL('Entry Name Listing'!$AL$13:$AL$312,ROW('Entry Name Listing'!$N18)),'Entry Name Listing'!$AL$13:$AL$312,0)),"")</f>
        <v/>
      </c>
    </row>
    <row r="118" spans="1:4" ht="20.25" customHeight="1">
      <c r="A118" s="51">
        <v>19</v>
      </c>
      <c r="B118" s="5" t="str">
        <f t="array" ref="B118">IFERROR(INDEX('Entry Name Listing'!$B$13:$B$312,MATCH(SMALL('Entry Name Listing'!$AL$13:$AL$312,ROW('Entry Name Listing'!$N19)),'Entry Name Listing'!$AL$13:$AL$312,0)),"")</f>
        <v/>
      </c>
      <c r="C118" s="5" t="str">
        <f t="array" ref="C118">IFERROR(INDEX('Entry Name Listing'!$C$13:$C$312,MATCH(SMALL('Entry Name Listing'!$AL$13:$AL$312,ROW('Entry Name Listing'!$N19)),'Entry Name Listing'!$AL$13:$AL$312,0)),"")</f>
        <v/>
      </c>
      <c r="D118" s="5" t="str">
        <f t="array" ref="D118">IFERROR(INDEX('Entry Name Listing'!$D$13:$D$312,MATCH(SMALL('Entry Name Listing'!$AL$13:$AL$312,ROW('Entry Name Listing'!$N19)),'Entry Name Listing'!$AL$13:$AL$312,0)),"")</f>
        <v/>
      </c>
    </row>
    <row r="119" spans="1:4" ht="20.25" customHeight="1">
      <c r="A119" s="51">
        <v>20</v>
      </c>
      <c r="B119" s="5" t="str">
        <f t="array" ref="B119">IFERROR(INDEX('Entry Name Listing'!$B$13:$B$312,MATCH(SMALL('Entry Name Listing'!$AL$13:$AL$312,ROW('Entry Name Listing'!$N20)),'Entry Name Listing'!$AL$13:$AL$312,0)),"")</f>
        <v/>
      </c>
      <c r="C119" s="5" t="str">
        <f t="array" ref="C119">IFERROR(INDEX('Entry Name Listing'!$C$13:$C$312,MATCH(SMALL('Entry Name Listing'!$AL$13:$AL$312,ROW('Entry Name Listing'!$N20)),'Entry Name Listing'!$AL$13:$AL$312,0)),"")</f>
        <v/>
      </c>
      <c r="D119" s="5" t="str">
        <f t="array" ref="D119">IFERROR(INDEX('Entry Name Listing'!$D$13:$D$312,MATCH(SMALL('Entry Name Listing'!$AL$13:$AL$312,ROW('Entry Name Listing'!$N20)),'Entry Name Listing'!$AL$13:$AL$312,0)),"")</f>
        <v/>
      </c>
    </row>
    <row r="120" spans="1:4" ht="13.5" customHeight="1">
      <c r="B120" s="52"/>
      <c r="C120" s="52"/>
      <c r="D120" s="52"/>
    </row>
    <row r="121" spans="1:4" ht="24.75" customHeight="1">
      <c r="A121" s="149" t="s">
        <v>118</v>
      </c>
      <c r="B121" s="129"/>
      <c r="C121" s="45">
        <f>COUNT('Entry Name Listing'!$AP$13:$AP$312)</f>
        <v>0</v>
      </c>
    </row>
    <row r="122" spans="1:4" ht="15" customHeight="1">
      <c r="A122" s="47"/>
      <c r="C122" s="48"/>
    </row>
    <row r="123" spans="1:4" ht="20.25" customHeight="1">
      <c r="A123" s="49" t="s">
        <v>46</v>
      </c>
      <c r="B123" s="49" t="s">
        <v>161</v>
      </c>
      <c r="C123" s="49" t="s">
        <v>162</v>
      </c>
      <c r="D123" s="50" t="s">
        <v>149</v>
      </c>
    </row>
    <row r="124" spans="1:4" ht="20.25" customHeight="1">
      <c r="A124" s="51">
        <v>1</v>
      </c>
      <c r="B124" s="5" t="str">
        <f t="array" ref="B124">IFERROR(INDEX('Entry Name Listing'!$B$13:$B$312,MATCH(SMALL('Entry Name Listing'!$AP$13:$AP$312,ROW('Entry Name Listing'!$N1)),'Entry Name Listing'!$AP$13:$AP$312,0)),"")</f>
        <v/>
      </c>
      <c r="C124" s="5" t="str">
        <f t="array" ref="C124">IFERROR(INDEX('Entry Name Listing'!$C$13:$C$312,MATCH(SMALL('Entry Name Listing'!$AP$13:$AP$312,ROW('Entry Name Listing'!$N1)),'Entry Name Listing'!$AP$13:$AP$312,0)),"")</f>
        <v/>
      </c>
      <c r="D124" s="5" t="str">
        <f t="array" ref="D124">IFERROR(INDEX('Entry Name Listing'!$D$13:$D$312,MATCH(SMALL('Entry Name Listing'!$AP$13:$AP$312,ROW('Entry Name Listing'!$N1)),'Entry Name Listing'!$AP$13:$AP$312,0)),"")</f>
        <v/>
      </c>
    </row>
    <row r="125" spans="1:4" ht="20.25" customHeight="1">
      <c r="A125" s="51">
        <v>2</v>
      </c>
      <c r="B125" s="5" t="str">
        <f t="array" ref="B125">IFERROR(INDEX('Entry Name Listing'!$B$13:$B$312,MATCH(SMALL('Entry Name Listing'!$AP$13:$AP$312,ROW('Entry Name Listing'!$N2)),'Entry Name Listing'!$AP$13:$AP$312,0)),"")</f>
        <v/>
      </c>
      <c r="C125" s="5" t="str">
        <f t="array" ref="C125">IFERROR(INDEX('Entry Name Listing'!$C$13:$C$312,MATCH(SMALL('Entry Name Listing'!$AP$13:$AP$312,ROW('Entry Name Listing'!$N2)),'Entry Name Listing'!$AP$13:$AP$312,0)),"")</f>
        <v/>
      </c>
      <c r="D125" s="5" t="str">
        <f t="array" ref="D125">IFERROR(INDEX('Entry Name Listing'!$D$13:$D$312,MATCH(SMALL('Entry Name Listing'!$AP$13:$AP$312,ROW('Entry Name Listing'!$N2)),'Entry Name Listing'!$AP$13:$AP$312,0)),"")</f>
        <v/>
      </c>
    </row>
    <row r="126" spans="1:4" ht="20.25" customHeight="1">
      <c r="A126" s="51">
        <v>3</v>
      </c>
      <c r="B126" s="5" t="str">
        <f t="array" ref="B126">IFERROR(INDEX('Entry Name Listing'!$B$13:$B$312,MATCH(SMALL('Entry Name Listing'!$AP$13:$AP$312,ROW('Entry Name Listing'!$N3)),'Entry Name Listing'!$AP$13:$AP$312,0)),"")</f>
        <v/>
      </c>
      <c r="C126" s="5" t="str">
        <f t="array" ref="C126">IFERROR(INDEX('Entry Name Listing'!$C$13:$C$312,MATCH(SMALL('Entry Name Listing'!$AP$13:$AP$312,ROW('Entry Name Listing'!$N3)),'Entry Name Listing'!$AP$13:$AP$312,0)),"")</f>
        <v/>
      </c>
      <c r="D126" s="5" t="str">
        <f t="array" ref="D126">IFERROR(INDEX('Entry Name Listing'!$D$13:$D$312,MATCH(SMALL('Entry Name Listing'!$AP$13:$AP$312,ROW('Entry Name Listing'!$N3)),'Entry Name Listing'!$AP$13:$AP$312,0)),"")</f>
        <v/>
      </c>
    </row>
    <row r="127" spans="1:4" ht="20.25" customHeight="1">
      <c r="A127" s="51">
        <v>4</v>
      </c>
      <c r="B127" s="5" t="str">
        <f t="array" ref="B127">IFERROR(INDEX('Entry Name Listing'!$B$13:$B$312,MATCH(SMALL('Entry Name Listing'!$AP$13:$AP$312,ROW('Entry Name Listing'!$N4)),'Entry Name Listing'!$AP$13:$AP$312,0)),"")</f>
        <v/>
      </c>
      <c r="C127" s="5" t="str">
        <f t="array" ref="C127">IFERROR(INDEX('Entry Name Listing'!$C$13:$C$312,MATCH(SMALL('Entry Name Listing'!$AP$13:$AP$312,ROW('Entry Name Listing'!$N4)),'Entry Name Listing'!$AP$13:$AP$312,0)),"")</f>
        <v/>
      </c>
      <c r="D127" s="5" t="str">
        <f t="array" ref="D127">IFERROR(INDEX('Entry Name Listing'!$D$13:$D$312,MATCH(SMALL('Entry Name Listing'!$AP$13:$AP$312,ROW('Entry Name Listing'!$N4)),'Entry Name Listing'!$AP$13:$AP$312,0)),"")</f>
        <v/>
      </c>
    </row>
    <row r="128" spans="1:4" ht="20.25" customHeight="1">
      <c r="A128" s="51">
        <v>5</v>
      </c>
      <c r="B128" s="5" t="str">
        <f t="array" ref="B128">IFERROR(INDEX('Entry Name Listing'!$B$13:$B$312,MATCH(SMALL('Entry Name Listing'!$AP$13:$AP$312,ROW('Entry Name Listing'!$N5)),'Entry Name Listing'!$AP$13:$AP$312,0)),"")</f>
        <v/>
      </c>
      <c r="C128" s="5" t="str">
        <f t="array" ref="C128">IFERROR(INDEX('Entry Name Listing'!$C$13:$C$312,MATCH(SMALL('Entry Name Listing'!$AP$13:$AP$312,ROW('Entry Name Listing'!$N5)),'Entry Name Listing'!$AP$13:$AP$312,0)),"")</f>
        <v/>
      </c>
      <c r="D128" s="5" t="str">
        <f t="array" ref="D128">IFERROR(INDEX('Entry Name Listing'!$D$13:$D$312,MATCH(SMALL('Entry Name Listing'!$AP$13:$AP$312,ROW('Entry Name Listing'!$N5)),'Entry Name Listing'!$AP$13:$AP$312,0)),"")</f>
        <v/>
      </c>
    </row>
    <row r="129" spans="1:9" ht="20.25" customHeight="1">
      <c r="A129" s="51">
        <v>6</v>
      </c>
      <c r="B129" s="5" t="str">
        <f t="array" ref="B129">IFERROR(INDEX('Entry Name Listing'!$B$13:$B$312,MATCH(SMALL('Entry Name Listing'!$AP$13:$AP$312,ROW('Entry Name Listing'!$N6)),'Entry Name Listing'!$AP$13:$AP$312,0)),"")</f>
        <v/>
      </c>
      <c r="C129" s="5" t="str">
        <f t="array" ref="C129">IFERROR(INDEX('Entry Name Listing'!$C$13:$C$312,MATCH(SMALL('Entry Name Listing'!$AP$13:$AP$312,ROW('Entry Name Listing'!$N6)),'Entry Name Listing'!$AP$13:$AP$312,0)),"")</f>
        <v/>
      </c>
      <c r="D129" s="5" t="str">
        <f t="array" ref="D129">IFERROR(INDEX('Entry Name Listing'!$D$13:$D$312,MATCH(SMALL('Entry Name Listing'!$AP$13:$AP$312,ROW('Entry Name Listing'!$N6)),'Entry Name Listing'!$AP$13:$AP$312,0)),"")</f>
        <v/>
      </c>
    </row>
    <row r="130" spans="1:9" ht="20.25" customHeight="1">
      <c r="A130" s="51">
        <v>7</v>
      </c>
      <c r="B130" s="5" t="str">
        <f t="array" ref="B130">IFERROR(INDEX('Entry Name Listing'!$B$13:$B$312,MATCH(SMALL('Entry Name Listing'!$AP$13:$AP$312,ROW('Entry Name Listing'!$N7)),'Entry Name Listing'!$AP$13:$AP$312,0)),"")</f>
        <v/>
      </c>
      <c r="C130" s="5" t="str">
        <f t="array" ref="C130">IFERROR(INDEX('Entry Name Listing'!$C$13:$C$312,MATCH(SMALL('Entry Name Listing'!$AP$13:$AP$312,ROW('Entry Name Listing'!$N7)),'Entry Name Listing'!$AP$13:$AP$312,0)),"")</f>
        <v/>
      </c>
      <c r="D130" s="5" t="str">
        <f t="array" ref="D130">IFERROR(INDEX('Entry Name Listing'!$D$13:$D$312,MATCH(SMALL('Entry Name Listing'!$AP$13:$AP$312,ROW('Entry Name Listing'!$N7)),'Entry Name Listing'!$AP$13:$AP$312,0)),"")</f>
        <v/>
      </c>
    </row>
    <row r="131" spans="1:9" ht="20.25" customHeight="1">
      <c r="A131" s="51">
        <v>8</v>
      </c>
      <c r="B131" s="5" t="str">
        <f t="array" ref="B131">IFERROR(INDEX('Entry Name Listing'!$B$13:$B$312,MATCH(SMALL('Entry Name Listing'!$AP$13:$AP$312,ROW('Entry Name Listing'!$N8)),'Entry Name Listing'!$AP$13:$AP$312,0)),"")</f>
        <v/>
      </c>
      <c r="C131" s="5" t="str">
        <f t="array" ref="C131">IFERROR(INDEX('Entry Name Listing'!$C$13:$C$312,MATCH(SMALL('Entry Name Listing'!$AP$13:$AP$312,ROW('Entry Name Listing'!$N8)),'Entry Name Listing'!$AP$13:$AP$312,0)),"")</f>
        <v/>
      </c>
      <c r="D131" s="5" t="str">
        <f t="array" ref="D131">IFERROR(INDEX('Entry Name Listing'!$D$13:$D$312,MATCH(SMALL('Entry Name Listing'!$AP$13:$AP$312,ROW('Entry Name Listing'!$N8)),'Entry Name Listing'!$AP$13:$AP$312,0)),"")</f>
        <v/>
      </c>
    </row>
    <row r="132" spans="1:9" ht="20.25" customHeight="1">
      <c r="A132" s="51">
        <v>9</v>
      </c>
      <c r="B132" s="5" t="str">
        <f t="array" ref="B132">IFERROR(INDEX('Entry Name Listing'!$B$13:$B$312,MATCH(SMALL('Entry Name Listing'!$AP$13:$AP$312,ROW('Entry Name Listing'!$N9)),'Entry Name Listing'!$AP$13:$AP$312,0)),"")</f>
        <v/>
      </c>
      <c r="C132" s="5" t="str">
        <f t="array" ref="C132">IFERROR(INDEX('Entry Name Listing'!$C$13:$C$312,MATCH(SMALL('Entry Name Listing'!$AP$13:$AP$312,ROW('Entry Name Listing'!$N9)),'Entry Name Listing'!$AP$13:$AP$312,0)),"")</f>
        <v/>
      </c>
      <c r="D132" s="5" t="str">
        <f t="array" ref="D132">IFERROR(INDEX('Entry Name Listing'!$D$13:$D$312,MATCH(SMALL('Entry Name Listing'!$AP$13:$AP$312,ROW('Entry Name Listing'!$N9)),'Entry Name Listing'!$AP$13:$AP$312,0)),"")</f>
        <v/>
      </c>
    </row>
    <row r="133" spans="1:9" ht="20.25" customHeight="1">
      <c r="A133" s="51">
        <v>10</v>
      </c>
      <c r="B133" s="5" t="str">
        <f t="array" ref="B133">IFERROR(INDEX('Entry Name Listing'!$B$13:$B$312,MATCH(SMALL('Entry Name Listing'!$AP$13:$AP$312,ROW('Entry Name Listing'!$N10)),'Entry Name Listing'!$AP$13:$AP$312,0)),"")</f>
        <v/>
      </c>
      <c r="C133" s="5" t="str">
        <f t="array" ref="C133">IFERROR(INDEX('Entry Name Listing'!$C$13:$C$312,MATCH(SMALL('Entry Name Listing'!$AP$13:$AP$312,ROW('Entry Name Listing'!$N10)),'Entry Name Listing'!$AP$13:$AP$312,0)),"")</f>
        <v/>
      </c>
      <c r="D133" s="5" t="str">
        <f t="array" ref="D133">IFERROR(INDEX('Entry Name Listing'!$D$13:$D$312,MATCH(SMALL('Entry Name Listing'!$AP$13:$AP$312,ROW('Entry Name Listing'!$N10)),'Entry Name Listing'!$AP$13:$AP$312,0)),"")</f>
        <v/>
      </c>
      <c r="I133" s="25"/>
    </row>
    <row r="134" spans="1:9" ht="20.25" customHeight="1">
      <c r="A134" s="51">
        <v>11</v>
      </c>
      <c r="B134" s="5" t="str">
        <f t="array" ref="B134">IFERROR(INDEX('Entry Name Listing'!$B$13:$B$312,MATCH(SMALL('Entry Name Listing'!$AP$13:$AP$312,ROW('Entry Name Listing'!$N11)),'Entry Name Listing'!$AP$13:$AP$312,0)),"")</f>
        <v/>
      </c>
      <c r="C134" s="5" t="str">
        <f t="array" ref="C134">IFERROR(INDEX('Entry Name Listing'!$C$13:$C$312,MATCH(SMALL('Entry Name Listing'!$AP$13:$AP$312,ROW('Entry Name Listing'!$N11)),'Entry Name Listing'!$AP$13:$AP$312,0)),"")</f>
        <v/>
      </c>
      <c r="D134" s="5" t="str">
        <f t="array" ref="D134">IFERROR(INDEX('Entry Name Listing'!$D$13:$D$312,MATCH(SMALL('Entry Name Listing'!$AP$13:$AP$312,ROW('Entry Name Listing'!$N11)),'Entry Name Listing'!$AP$13:$AP$312,0)),"")</f>
        <v/>
      </c>
    </row>
    <row r="135" spans="1:9" ht="20.25" customHeight="1">
      <c r="A135" s="51">
        <v>12</v>
      </c>
      <c r="B135" s="5" t="str">
        <f t="array" ref="B135">IFERROR(INDEX('Entry Name Listing'!$B$13:$B$312,MATCH(SMALL('Entry Name Listing'!$AP$13:$AP$312,ROW('Entry Name Listing'!$N12)),'Entry Name Listing'!$AP$13:$AP$312,0)),"")</f>
        <v/>
      </c>
      <c r="C135" s="5" t="str">
        <f t="array" ref="C135">IFERROR(INDEX('Entry Name Listing'!$C$13:$C$312,MATCH(SMALL('Entry Name Listing'!$AP$13:$AP$312,ROW('Entry Name Listing'!$N12)),'Entry Name Listing'!$AP$13:$AP$312,0)),"")</f>
        <v/>
      </c>
      <c r="D135" s="5" t="str">
        <f t="array" ref="D135">IFERROR(INDEX('Entry Name Listing'!$D$13:$D$312,MATCH(SMALL('Entry Name Listing'!$AP$13:$AP$312,ROW('Entry Name Listing'!$N12)),'Entry Name Listing'!$AP$13:$AP$312,0)),"")</f>
        <v/>
      </c>
    </row>
    <row r="136" spans="1:9" ht="20.25" customHeight="1">
      <c r="A136" s="51">
        <v>13</v>
      </c>
      <c r="B136" s="5" t="str">
        <f t="array" ref="B136">IFERROR(INDEX('Entry Name Listing'!$B$13:$B$312,MATCH(SMALL('Entry Name Listing'!$AP$13:$AP$312,ROW('Entry Name Listing'!$N13)),'Entry Name Listing'!$AP$13:$AP$312,0)),"")</f>
        <v/>
      </c>
      <c r="C136" s="5" t="str">
        <f t="array" ref="C136">IFERROR(INDEX('Entry Name Listing'!$C$13:$C$312,MATCH(SMALL('Entry Name Listing'!$AP$13:$AP$312,ROW('Entry Name Listing'!$N13)),'Entry Name Listing'!$AP$13:$AP$312,0)),"")</f>
        <v/>
      </c>
      <c r="D136" s="5" t="str">
        <f t="array" ref="D136">IFERROR(INDEX('Entry Name Listing'!$D$13:$D$312,MATCH(SMALL('Entry Name Listing'!$AP$13:$AP$312,ROW('Entry Name Listing'!$N13)),'Entry Name Listing'!$AP$13:$AP$312,0)),"")</f>
        <v/>
      </c>
    </row>
    <row r="137" spans="1:9" ht="20.25" customHeight="1">
      <c r="A137" s="51">
        <v>14</v>
      </c>
      <c r="B137" s="5" t="str">
        <f t="array" ref="B137">IFERROR(INDEX('Entry Name Listing'!$B$13:$B$312,MATCH(SMALL('Entry Name Listing'!$AP$13:$AP$312,ROW('Entry Name Listing'!$N14)),'Entry Name Listing'!$AP$13:$AP$312,0)),"")</f>
        <v/>
      </c>
      <c r="C137" s="5" t="str">
        <f t="array" ref="C137">IFERROR(INDEX('Entry Name Listing'!$C$13:$C$312,MATCH(SMALL('Entry Name Listing'!$AP$13:$AP$312,ROW('Entry Name Listing'!$N14)),'Entry Name Listing'!$AP$13:$AP$312,0)),"")</f>
        <v/>
      </c>
      <c r="D137" s="5" t="str">
        <f t="array" ref="D137">IFERROR(INDEX('Entry Name Listing'!$D$13:$D$312,MATCH(SMALL('Entry Name Listing'!$AP$13:$AP$312,ROW('Entry Name Listing'!$N14)),'Entry Name Listing'!$AP$13:$AP$312,0)),"")</f>
        <v/>
      </c>
    </row>
    <row r="138" spans="1:9" ht="20.25" customHeight="1">
      <c r="A138" s="51">
        <v>15</v>
      </c>
      <c r="B138" s="5" t="str">
        <f t="array" ref="B138">IFERROR(INDEX('Entry Name Listing'!$B$13:$B$312,MATCH(SMALL('Entry Name Listing'!$AP$13:$AP$312,ROW('Entry Name Listing'!$N15)),'Entry Name Listing'!$AP$13:$AP$312,0)),"")</f>
        <v/>
      </c>
      <c r="C138" s="5" t="str">
        <f t="array" ref="C138">IFERROR(INDEX('Entry Name Listing'!$C$13:$C$312,MATCH(SMALL('Entry Name Listing'!$AP$13:$AP$312,ROW('Entry Name Listing'!$N15)),'Entry Name Listing'!$AP$13:$AP$312,0)),"")</f>
        <v/>
      </c>
      <c r="D138" s="5" t="str">
        <f t="array" ref="D138">IFERROR(INDEX('Entry Name Listing'!$D$13:$D$312,MATCH(SMALL('Entry Name Listing'!$AP$13:$AP$312,ROW('Entry Name Listing'!$N15)),'Entry Name Listing'!$AP$13:$AP$312,0)),"")</f>
        <v/>
      </c>
    </row>
    <row r="139" spans="1:9" ht="20.25" customHeight="1">
      <c r="A139" s="51">
        <v>16</v>
      </c>
      <c r="B139" s="5" t="str">
        <f t="array" ref="B139">IFERROR(INDEX('Entry Name Listing'!$B$13:$B$312,MATCH(SMALL('Entry Name Listing'!$AP$13:$AP$312,ROW('Entry Name Listing'!$N16)),'Entry Name Listing'!$AP$13:$AP$312,0)),"")</f>
        <v/>
      </c>
      <c r="C139" s="5" t="str">
        <f t="array" ref="C139">IFERROR(INDEX('Entry Name Listing'!$C$13:$C$312,MATCH(SMALL('Entry Name Listing'!$AP$13:$AP$312,ROW('Entry Name Listing'!$N16)),'Entry Name Listing'!$AP$13:$AP$312,0)),"")</f>
        <v/>
      </c>
      <c r="D139" s="5" t="str">
        <f t="array" ref="D139">IFERROR(INDEX('Entry Name Listing'!$D$13:$D$312,MATCH(SMALL('Entry Name Listing'!$AP$13:$AP$312,ROW('Entry Name Listing'!$N16)),'Entry Name Listing'!$AP$13:$AP$312,0)),"")</f>
        <v/>
      </c>
    </row>
    <row r="140" spans="1:9" ht="20.25" customHeight="1">
      <c r="A140" s="51">
        <v>17</v>
      </c>
      <c r="B140" s="5" t="str">
        <f t="array" ref="B140">IFERROR(INDEX('Entry Name Listing'!$B$13:$B$312,MATCH(SMALL('Entry Name Listing'!$AP$13:$AP$312,ROW('Entry Name Listing'!$N17)),'Entry Name Listing'!$AP$13:$AP$312,0)),"")</f>
        <v/>
      </c>
      <c r="C140" s="5" t="str">
        <f t="array" ref="C140">IFERROR(INDEX('Entry Name Listing'!$C$13:$C$312,MATCH(SMALL('Entry Name Listing'!$AP$13:$AP$312,ROW('Entry Name Listing'!$N17)),'Entry Name Listing'!$AP$13:$AP$312,0)),"")</f>
        <v/>
      </c>
      <c r="D140" s="5" t="str">
        <f t="array" ref="D140">IFERROR(INDEX('Entry Name Listing'!$D$13:$D$312,MATCH(SMALL('Entry Name Listing'!$AP$13:$AP$312,ROW('Entry Name Listing'!$N17)),'Entry Name Listing'!$AP$13:$AP$312,0)),"")</f>
        <v/>
      </c>
    </row>
    <row r="141" spans="1:9" ht="20.25" customHeight="1">
      <c r="A141" s="51">
        <v>18</v>
      </c>
      <c r="B141" s="5" t="str">
        <f t="array" ref="B141">IFERROR(INDEX('Entry Name Listing'!$B$13:$B$312,MATCH(SMALL('Entry Name Listing'!$AP$13:$AP$312,ROW('Entry Name Listing'!$N18)),'Entry Name Listing'!$AP$13:$AP$312,0)),"")</f>
        <v/>
      </c>
      <c r="C141" s="5" t="str">
        <f t="array" ref="C141">IFERROR(INDEX('Entry Name Listing'!$C$13:$C$312,MATCH(SMALL('Entry Name Listing'!$AP$13:$AP$312,ROW('Entry Name Listing'!$N18)),'Entry Name Listing'!$AP$13:$AP$312,0)),"")</f>
        <v/>
      </c>
      <c r="D141" s="5" t="str">
        <f t="array" ref="D141">IFERROR(INDEX('Entry Name Listing'!$D$13:$D$312,MATCH(SMALL('Entry Name Listing'!$AP$13:$AP$312,ROW('Entry Name Listing'!$N18)),'Entry Name Listing'!$AP$13:$AP$312,0)),"")</f>
        <v/>
      </c>
    </row>
    <row r="142" spans="1:9" ht="20.25" customHeight="1">
      <c r="A142" s="51">
        <v>19</v>
      </c>
      <c r="B142" s="5" t="str">
        <f t="array" ref="B142">IFERROR(INDEX('Entry Name Listing'!$B$13:$B$312,MATCH(SMALL('Entry Name Listing'!$AP$13:$AP$312,ROW('Entry Name Listing'!$N19)),'Entry Name Listing'!$AP$13:$AP$312,0)),"")</f>
        <v/>
      </c>
      <c r="C142" s="5" t="str">
        <f t="array" ref="C142">IFERROR(INDEX('Entry Name Listing'!$C$13:$C$312,MATCH(SMALL('Entry Name Listing'!$AP$13:$AP$312,ROW('Entry Name Listing'!$N19)),'Entry Name Listing'!$AP$13:$AP$312,0)),"")</f>
        <v/>
      </c>
      <c r="D142" s="5" t="str">
        <f t="array" ref="D142">IFERROR(INDEX('Entry Name Listing'!$D$13:$D$312,MATCH(SMALL('Entry Name Listing'!$AP$13:$AP$312,ROW('Entry Name Listing'!$N19)),'Entry Name Listing'!$AP$13:$AP$312,0)),"")</f>
        <v/>
      </c>
    </row>
    <row r="143" spans="1:9" ht="20.25" customHeight="1">
      <c r="A143" s="51">
        <v>20</v>
      </c>
      <c r="B143" s="5" t="str">
        <f t="array" ref="B143">IFERROR(INDEX('Entry Name Listing'!$B$13:$B$312,MATCH(SMALL('Entry Name Listing'!$AP$13:$AP$312,ROW('Entry Name Listing'!$N20)),'Entry Name Listing'!$AP$13:$AP$312,0)),"")</f>
        <v/>
      </c>
      <c r="C143" s="5" t="str">
        <f t="array" ref="C143">IFERROR(INDEX('Entry Name Listing'!$C$13:$C$312,MATCH(SMALL('Entry Name Listing'!$AP$13:$AP$312,ROW('Entry Name Listing'!$N20)),'Entry Name Listing'!$AP$13:$AP$312,0)),"")</f>
        <v/>
      </c>
      <c r="D143" s="5" t="str">
        <f t="array" ref="D143">IFERROR(INDEX('Entry Name Listing'!$D$13:$D$312,MATCH(SMALL('Entry Name Listing'!$AP$13:$AP$312,ROW('Entry Name Listing'!$N20)),'Entry Name Listing'!$AP$13:$AP$312,0)),"")</f>
        <v/>
      </c>
    </row>
    <row r="144" spans="1:9" ht="13.5" customHeight="1">
      <c r="B144" s="52"/>
      <c r="C144" s="52"/>
      <c r="D144" s="52"/>
    </row>
    <row r="145" spans="1:9" ht="24.75" customHeight="1">
      <c r="A145" s="149" t="s">
        <v>119</v>
      </c>
      <c r="B145" s="129"/>
      <c r="C145" s="45">
        <f>COUNT('Entry Name Listing'!$AT$13:$AT$312)</f>
        <v>0</v>
      </c>
    </row>
    <row r="146" spans="1:9" ht="15" customHeight="1">
      <c r="A146" s="47"/>
      <c r="C146" s="48"/>
    </row>
    <row r="147" spans="1:9" ht="20.25" customHeight="1">
      <c r="A147" s="49" t="s">
        <v>46</v>
      </c>
      <c r="B147" s="49" t="s">
        <v>161</v>
      </c>
      <c r="C147" s="49" t="s">
        <v>162</v>
      </c>
      <c r="D147" s="50" t="s">
        <v>149</v>
      </c>
    </row>
    <row r="148" spans="1:9" ht="20.25" customHeight="1">
      <c r="A148" s="51">
        <v>1</v>
      </c>
      <c r="B148" s="5" t="str">
        <f t="array" ref="B148">IFERROR(INDEX('Entry Name Listing'!$B$13:$B$312,MATCH(SMALL('Entry Name Listing'!$AT$13:$AT$312,ROW('Entry Name Listing'!$N1)),'Entry Name Listing'!$AT$13:$AT$312,0)),"")</f>
        <v/>
      </c>
      <c r="C148" s="5" t="str">
        <f t="array" ref="C148">IFERROR(INDEX('Entry Name Listing'!$C$13:$C$312,MATCH(SMALL('Entry Name Listing'!$AT$13:$AT$312,ROW('Entry Name Listing'!$N1)),'Entry Name Listing'!$AT$13:$AT$312,0)),"")</f>
        <v/>
      </c>
      <c r="D148" s="5" t="str">
        <f t="array" ref="D148">IFERROR(INDEX('Entry Name Listing'!$D$13:$D$312,MATCH(SMALL('Entry Name Listing'!$AT$13:$AT$312,ROW('Entry Name Listing'!$N1)),'Entry Name Listing'!$AT$13:$AT$312,0)),"")</f>
        <v/>
      </c>
    </row>
    <row r="149" spans="1:9" ht="20.25" customHeight="1">
      <c r="A149" s="51">
        <v>2</v>
      </c>
      <c r="B149" s="5" t="str">
        <f t="array" ref="B149">IFERROR(INDEX('Entry Name Listing'!$B$13:$B$312,MATCH(SMALL('Entry Name Listing'!$AT$13:$AT$312,ROW('Entry Name Listing'!$N2)),'Entry Name Listing'!$AT$13:$AT$312,0)),"")</f>
        <v/>
      </c>
      <c r="C149" s="5" t="str">
        <f t="array" ref="C149">IFERROR(INDEX('Entry Name Listing'!$C$13:$C$312,MATCH(SMALL('Entry Name Listing'!$AT$13:$AT$312,ROW('Entry Name Listing'!$N2)),'Entry Name Listing'!$AT$13:$AT$312,0)),"")</f>
        <v/>
      </c>
      <c r="D149" s="5" t="str">
        <f t="array" ref="D149">IFERROR(INDEX('Entry Name Listing'!$D$13:$D$312,MATCH(SMALL('Entry Name Listing'!$AT$13:$AT$312,ROW('Entry Name Listing'!$N2)),'Entry Name Listing'!$AT$13:$AT$312,0)),"")</f>
        <v/>
      </c>
    </row>
    <row r="150" spans="1:9" ht="20.25" customHeight="1">
      <c r="A150" s="51">
        <v>3</v>
      </c>
      <c r="B150" s="5" t="str">
        <f t="array" ref="B150">IFERROR(INDEX('Entry Name Listing'!$B$13:$B$312,MATCH(SMALL('Entry Name Listing'!$AT$13:$AT$312,ROW('Entry Name Listing'!$N3)),'Entry Name Listing'!$AT$13:$AT$312,0)),"")</f>
        <v/>
      </c>
      <c r="C150" s="5" t="str">
        <f t="array" ref="C150">IFERROR(INDEX('Entry Name Listing'!$C$13:$C$312,MATCH(SMALL('Entry Name Listing'!$AT$13:$AT$312,ROW('Entry Name Listing'!$N3)),'Entry Name Listing'!$AT$13:$AT$312,0)),"")</f>
        <v/>
      </c>
      <c r="D150" s="5" t="str">
        <f t="array" ref="D150">IFERROR(INDEX('Entry Name Listing'!$D$13:$D$312,MATCH(SMALL('Entry Name Listing'!$AT$13:$AT$312,ROW('Entry Name Listing'!$N3)),'Entry Name Listing'!$AT$13:$AT$312,0)),"")</f>
        <v/>
      </c>
    </row>
    <row r="151" spans="1:9" ht="20.25" customHeight="1">
      <c r="A151" s="51">
        <v>4</v>
      </c>
      <c r="B151" s="5" t="str">
        <f t="array" ref="B151">IFERROR(INDEX('Entry Name Listing'!$B$13:$B$312,MATCH(SMALL('Entry Name Listing'!$AT$13:$AT$312,ROW('Entry Name Listing'!$N4)),'Entry Name Listing'!$AT$13:$AT$312,0)),"")</f>
        <v/>
      </c>
      <c r="C151" s="5" t="str">
        <f t="array" ref="C151">IFERROR(INDEX('Entry Name Listing'!$C$13:$C$312,MATCH(SMALL('Entry Name Listing'!$AT$13:$AT$312,ROW('Entry Name Listing'!$N4)),'Entry Name Listing'!$AT$13:$AT$312,0)),"")</f>
        <v/>
      </c>
      <c r="D151" s="5" t="str">
        <f t="array" ref="D151">IFERROR(INDEX('Entry Name Listing'!$D$13:$D$312,MATCH(SMALL('Entry Name Listing'!$AT$13:$AT$312,ROW('Entry Name Listing'!$N4)),'Entry Name Listing'!$AT$13:$AT$312,0)),"")</f>
        <v/>
      </c>
    </row>
    <row r="152" spans="1:9" ht="20.25" customHeight="1">
      <c r="A152" s="51">
        <v>5</v>
      </c>
      <c r="B152" s="5" t="str">
        <f t="array" ref="B152">IFERROR(INDEX('Entry Name Listing'!$B$13:$B$312,MATCH(SMALL('Entry Name Listing'!$AT$13:$AT$312,ROW('Entry Name Listing'!$N5)),'Entry Name Listing'!$AT$13:$AT$312,0)),"")</f>
        <v/>
      </c>
      <c r="C152" s="5" t="str">
        <f t="array" ref="C152">IFERROR(INDEX('Entry Name Listing'!$C$13:$C$312,MATCH(SMALL('Entry Name Listing'!$AT$13:$AT$312,ROW('Entry Name Listing'!$N5)),'Entry Name Listing'!$AT$13:$AT$312,0)),"")</f>
        <v/>
      </c>
      <c r="D152" s="5" t="str">
        <f t="array" ref="D152">IFERROR(INDEX('Entry Name Listing'!$D$13:$D$312,MATCH(SMALL('Entry Name Listing'!$AT$13:$AT$312,ROW('Entry Name Listing'!$N5)),'Entry Name Listing'!$AT$13:$AT$312,0)),"")</f>
        <v/>
      </c>
    </row>
    <row r="153" spans="1:9" ht="20.25" customHeight="1">
      <c r="A153" s="51">
        <v>6</v>
      </c>
      <c r="B153" s="5" t="str">
        <f t="array" ref="B153">IFERROR(INDEX('Entry Name Listing'!$B$13:$B$312,MATCH(SMALL('Entry Name Listing'!$AT$13:$AT$312,ROW('Entry Name Listing'!$N6)),'Entry Name Listing'!$AT$13:$AT$312,0)),"")</f>
        <v/>
      </c>
      <c r="C153" s="5" t="str">
        <f t="array" ref="C153">IFERROR(INDEX('Entry Name Listing'!$C$13:$C$312,MATCH(SMALL('Entry Name Listing'!$AT$13:$AT$312,ROW('Entry Name Listing'!$N6)),'Entry Name Listing'!$AT$13:$AT$312,0)),"")</f>
        <v/>
      </c>
      <c r="D153" s="5" t="str">
        <f t="array" ref="D153">IFERROR(INDEX('Entry Name Listing'!$D$13:$D$312,MATCH(SMALL('Entry Name Listing'!$AT$13:$AT$312,ROW('Entry Name Listing'!$N6)),'Entry Name Listing'!$AT$13:$AT$312,0)),"")</f>
        <v/>
      </c>
    </row>
    <row r="154" spans="1:9" ht="20.25" customHeight="1">
      <c r="A154" s="51">
        <v>7</v>
      </c>
      <c r="B154" s="5" t="str">
        <f t="array" ref="B154">IFERROR(INDEX('Entry Name Listing'!$B$13:$B$312,MATCH(SMALL('Entry Name Listing'!$AT$13:$AT$312,ROW('Entry Name Listing'!$N7)),'Entry Name Listing'!$AT$13:$AT$312,0)),"")</f>
        <v/>
      </c>
      <c r="C154" s="5" t="str">
        <f t="array" ref="C154">IFERROR(INDEX('Entry Name Listing'!$C$13:$C$312,MATCH(SMALL('Entry Name Listing'!$AT$13:$AT$312,ROW('Entry Name Listing'!$N7)),'Entry Name Listing'!$AT$13:$AT$312,0)),"")</f>
        <v/>
      </c>
      <c r="D154" s="5" t="str">
        <f t="array" ref="D154">IFERROR(INDEX('Entry Name Listing'!$D$13:$D$312,MATCH(SMALL('Entry Name Listing'!$AT$13:$AT$312,ROW('Entry Name Listing'!$N7)),'Entry Name Listing'!$AT$13:$AT$312,0)),"")</f>
        <v/>
      </c>
    </row>
    <row r="155" spans="1:9" ht="20.25" customHeight="1">
      <c r="A155" s="51">
        <v>8</v>
      </c>
      <c r="B155" s="5" t="str">
        <f t="array" ref="B155">IFERROR(INDEX('Entry Name Listing'!$B$13:$B$312,MATCH(SMALL('Entry Name Listing'!$AT$13:$AT$312,ROW('Entry Name Listing'!$N8)),'Entry Name Listing'!$AT$13:$AT$312,0)),"")</f>
        <v/>
      </c>
      <c r="C155" s="5" t="str">
        <f t="array" ref="C155">IFERROR(INDEX('Entry Name Listing'!$C$13:$C$312,MATCH(SMALL('Entry Name Listing'!$AT$13:$AT$312,ROW('Entry Name Listing'!$N8)),'Entry Name Listing'!$AT$13:$AT$312,0)),"")</f>
        <v/>
      </c>
      <c r="D155" s="5" t="str">
        <f t="array" ref="D155">IFERROR(INDEX('Entry Name Listing'!$D$13:$D$312,MATCH(SMALL('Entry Name Listing'!$AT$13:$AT$312,ROW('Entry Name Listing'!$N8)),'Entry Name Listing'!$AT$13:$AT$312,0)),"")</f>
        <v/>
      </c>
    </row>
    <row r="156" spans="1:9" ht="20.25" customHeight="1">
      <c r="A156" s="51">
        <v>9</v>
      </c>
      <c r="B156" s="5" t="str">
        <f t="array" ref="B156">IFERROR(INDEX('Entry Name Listing'!$B$13:$B$312,MATCH(SMALL('Entry Name Listing'!$AT$13:$AT$312,ROW('Entry Name Listing'!$N9)),'Entry Name Listing'!$AT$13:$AT$312,0)),"")</f>
        <v/>
      </c>
      <c r="C156" s="5" t="str">
        <f t="array" ref="C156">IFERROR(INDEX('Entry Name Listing'!$C$13:$C$312,MATCH(SMALL('Entry Name Listing'!$AT$13:$AT$312,ROW('Entry Name Listing'!$N9)),'Entry Name Listing'!$AT$13:$AT$312,0)),"")</f>
        <v/>
      </c>
      <c r="D156" s="5" t="str">
        <f t="array" ref="D156">IFERROR(INDEX('Entry Name Listing'!$D$13:$D$312,MATCH(SMALL('Entry Name Listing'!$AT$13:$AT$312,ROW('Entry Name Listing'!$N9)),'Entry Name Listing'!$AT$13:$AT$312,0)),"")</f>
        <v/>
      </c>
    </row>
    <row r="157" spans="1:9" ht="20.25" customHeight="1">
      <c r="A157" s="51">
        <v>10</v>
      </c>
      <c r="B157" s="5" t="str">
        <f t="array" ref="B157">IFERROR(INDEX('Entry Name Listing'!$B$13:$B$312,MATCH(SMALL('Entry Name Listing'!$AT$13:$AT$312,ROW('Entry Name Listing'!$N10)),'Entry Name Listing'!$AT$13:$AT$312,0)),"")</f>
        <v/>
      </c>
      <c r="C157" s="5" t="str">
        <f t="array" ref="C157">IFERROR(INDEX('Entry Name Listing'!$C$13:$C$312,MATCH(SMALL('Entry Name Listing'!$AT$13:$AT$312,ROW('Entry Name Listing'!$N10)),'Entry Name Listing'!$AT$13:$AT$312,0)),"")</f>
        <v/>
      </c>
      <c r="D157" s="5" t="str">
        <f t="array" ref="D157">IFERROR(INDEX('Entry Name Listing'!$D$13:$D$312,MATCH(SMALL('Entry Name Listing'!$AT$13:$AT$312,ROW('Entry Name Listing'!$N10)),'Entry Name Listing'!$AT$13:$AT$312,0)),"")</f>
        <v/>
      </c>
      <c r="I157" s="25"/>
    </row>
    <row r="158" spans="1:9" ht="20.25" customHeight="1">
      <c r="A158" s="51">
        <v>11</v>
      </c>
      <c r="B158" s="5" t="str">
        <f t="array" ref="B158">IFERROR(INDEX('Entry Name Listing'!$B$13:$B$312,MATCH(SMALL('Entry Name Listing'!$AT$13:$AT$312,ROW('Entry Name Listing'!$N11)),'Entry Name Listing'!$AT$13:$AT$312,0)),"")</f>
        <v/>
      </c>
      <c r="C158" s="5" t="str">
        <f t="array" ref="C158">IFERROR(INDEX('Entry Name Listing'!$C$13:$C$312,MATCH(SMALL('Entry Name Listing'!$AT$13:$AT$312,ROW('Entry Name Listing'!$N11)),'Entry Name Listing'!$AT$13:$AT$312,0)),"")</f>
        <v/>
      </c>
      <c r="D158" s="5" t="str">
        <f t="array" ref="D158">IFERROR(INDEX('Entry Name Listing'!$D$13:$D$312,MATCH(SMALL('Entry Name Listing'!$AT$13:$AT$312,ROW('Entry Name Listing'!$N11)),'Entry Name Listing'!$AT$13:$AT$312,0)),"")</f>
        <v/>
      </c>
    </row>
    <row r="159" spans="1:9" ht="20.25" customHeight="1">
      <c r="A159" s="51">
        <v>12</v>
      </c>
      <c r="B159" s="5" t="str">
        <f t="array" ref="B159">IFERROR(INDEX('Entry Name Listing'!$B$13:$B$312,MATCH(SMALL('Entry Name Listing'!$AT$13:$AT$312,ROW('Entry Name Listing'!$N12)),'Entry Name Listing'!$AT$13:$AT$312,0)),"")</f>
        <v/>
      </c>
      <c r="C159" s="5" t="str">
        <f t="array" ref="C159">IFERROR(INDEX('Entry Name Listing'!$C$13:$C$312,MATCH(SMALL('Entry Name Listing'!$AT$13:$AT$312,ROW('Entry Name Listing'!$N12)),'Entry Name Listing'!$AT$13:$AT$312,0)),"")</f>
        <v/>
      </c>
      <c r="D159" s="5" t="str">
        <f t="array" ref="D159">IFERROR(INDEX('Entry Name Listing'!$D$13:$D$312,MATCH(SMALL('Entry Name Listing'!$AT$13:$AT$312,ROW('Entry Name Listing'!$N12)),'Entry Name Listing'!$AT$13:$AT$312,0)),"")</f>
        <v/>
      </c>
    </row>
    <row r="160" spans="1:9" ht="20.25" customHeight="1">
      <c r="A160" s="51">
        <v>13</v>
      </c>
      <c r="B160" s="5" t="str">
        <f t="array" ref="B160">IFERROR(INDEX('Entry Name Listing'!$B$13:$B$312,MATCH(SMALL('Entry Name Listing'!$AT$13:$AT$312,ROW('Entry Name Listing'!$N13)),'Entry Name Listing'!$AT$13:$AT$312,0)),"")</f>
        <v/>
      </c>
      <c r="C160" s="5" t="str">
        <f t="array" ref="C160">IFERROR(INDEX('Entry Name Listing'!$C$13:$C$312,MATCH(SMALL('Entry Name Listing'!$AT$13:$AT$312,ROW('Entry Name Listing'!$N13)),'Entry Name Listing'!$AT$13:$AT$312,0)),"")</f>
        <v/>
      </c>
      <c r="D160" s="5" t="str">
        <f t="array" ref="D160">IFERROR(INDEX('Entry Name Listing'!$D$13:$D$312,MATCH(SMALL('Entry Name Listing'!$AT$13:$AT$312,ROW('Entry Name Listing'!$N13)),'Entry Name Listing'!$AT$13:$AT$312,0)),"")</f>
        <v/>
      </c>
    </row>
    <row r="161" spans="1:4" ht="20.25" customHeight="1">
      <c r="A161" s="51">
        <v>14</v>
      </c>
      <c r="B161" s="5" t="str">
        <f t="array" ref="B161">IFERROR(INDEX('Entry Name Listing'!$B$13:$B$312,MATCH(SMALL('Entry Name Listing'!$AT$13:$AT$312,ROW('Entry Name Listing'!$N14)),'Entry Name Listing'!$AT$13:$AT$312,0)),"")</f>
        <v/>
      </c>
      <c r="C161" s="5" t="str">
        <f t="array" ref="C161">IFERROR(INDEX('Entry Name Listing'!$C$13:$C$312,MATCH(SMALL('Entry Name Listing'!$AT$13:$AT$312,ROW('Entry Name Listing'!$N14)),'Entry Name Listing'!$AT$13:$AT$312,0)),"")</f>
        <v/>
      </c>
      <c r="D161" s="5" t="str">
        <f t="array" ref="D161">IFERROR(INDEX('Entry Name Listing'!$D$13:$D$312,MATCH(SMALL('Entry Name Listing'!$AT$13:$AT$312,ROW('Entry Name Listing'!$N14)),'Entry Name Listing'!$AT$13:$AT$312,0)),"")</f>
        <v/>
      </c>
    </row>
    <row r="162" spans="1:4" ht="20.25" customHeight="1">
      <c r="A162" s="51">
        <v>15</v>
      </c>
      <c r="B162" s="5" t="str">
        <f t="array" ref="B162">IFERROR(INDEX('Entry Name Listing'!$B$13:$B$312,MATCH(SMALL('Entry Name Listing'!$AT$13:$AT$312,ROW('Entry Name Listing'!$N15)),'Entry Name Listing'!$AT$13:$AT$312,0)),"")</f>
        <v/>
      </c>
      <c r="C162" s="5" t="str">
        <f t="array" ref="C162">IFERROR(INDEX('Entry Name Listing'!$C$13:$C$312,MATCH(SMALL('Entry Name Listing'!$AT$13:$AT$312,ROW('Entry Name Listing'!$N15)),'Entry Name Listing'!$AT$13:$AT$312,0)),"")</f>
        <v/>
      </c>
      <c r="D162" s="5" t="str">
        <f t="array" ref="D162">IFERROR(INDEX('Entry Name Listing'!$D$13:$D$312,MATCH(SMALL('Entry Name Listing'!$AT$13:$AT$312,ROW('Entry Name Listing'!$N15)),'Entry Name Listing'!$AT$13:$AT$312,0)),"")</f>
        <v/>
      </c>
    </row>
    <row r="163" spans="1:4" ht="20.25" customHeight="1">
      <c r="A163" s="51">
        <v>16</v>
      </c>
      <c r="B163" s="5" t="str">
        <f t="array" ref="B163">IFERROR(INDEX('Entry Name Listing'!$B$13:$B$312,MATCH(SMALL('Entry Name Listing'!$AT$13:$AT$312,ROW('Entry Name Listing'!$N16)),'Entry Name Listing'!$AT$13:$AT$312,0)),"")</f>
        <v/>
      </c>
      <c r="C163" s="5" t="str">
        <f t="array" ref="C163">IFERROR(INDEX('Entry Name Listing'!$C$13:$C$312,MATCH(SMALL('Entry Name Listing'!$AT$13:$AT$312,ROW('Entry Name Listing'!$N16)),'Entry Name Listing'!$AT$13:$AT$312,0)),"")</f>
        <v/>
      </c>
      <c r="D163" s="5" t="str">
        <f t="array" ref="D163">IFERROR(INDEX('Entry Name Listing'!$D$13:$D$312,MATCH(SMALL('Entry Name Listing'!$AT$13:$AT$312,ROW('Entry Name Listing'!$N16)),'Entry Name Listing'!$AT$13:$AT$312,0)),"")</f>
        <v/>
      </c>
    </row>
    <row r="164" spans="1:4" ht="20.25" customHeight="1">
      <c r="A164" s="51">
        <v>17</v>
      </c>
      <c r="B164" s="5" t="str">
        <f t="array" ref="B164">IFERROR(INDEX('Entry Name Listing'!$B$13:$B$312,MATCH(SMALL('Entry Name Listing'!$AT$13:$AT$312,ROW('Entry Name Listing'!$N17)),'Entry Name Listing'!$AT$13:$AT$312,0)),"")</f>
        <v/>
      </c>
      <c r="C164" s="5" t="str">
        <f t="array" ref="C164">IFERROR(INDEX('Entry Name Listing'!$C$13:$C$312,MATCH(SMALL('Entry Name Listing'!$AT$13:$AT$312,ROW('Entry Name Listing'!$N17)),'Entry Name Listing'!$AT$13:$AT$312,0)),"")</f>
        <v/>
      </c>
      <c r="D164" s="5" t="str">
        <f t="array" ref="D164">IFERROR(INDEX('Entry Name Listing'!$D$13:$D$312,MATCH(SMALL('Entry Name Listing'!$AT$13:$AT$312,ROW('Entry Name Listing'!$N17)),'Entry Name Listing'!$AT$13:$AT$312,0)),"")</f>
        <v/>
      </c>
    </row>
    <row r="165" spans="1:4" ht="20.25" customHeight="1">
      <c r="A165" s="51">
        <v>18</v>
      </c>
      <c r="B165" s="5" t="str">
        <f t="array" ref="B165">IFERROR(INDEX('Entry Name Listing'!$B$13:$B$312,MATCH(SMALL('Entry Name Listing'!$AT$13:$AT$312,ROW('Entry Name Listing'!$N18)),'Entry Name Listing'!$AT$13:$AT$312,0)),"")</f>
        <v/>
      </c>
      <c r="C165" s="5" t="str">
        <f t="array" ref="C165">IFERROR(INDEX('Entry Name Listing'!$C$13:$C$312,MATCH(SMALL('Entry Name Listing'!$AT$13:$AT$312,ROW('Entry Name Listing'!$N18)),'Entry Name Listing'!$AT$13:$AT$312,0)),"")</f>
        <v/>
      </c>
      <c r="D165" s="5" t="str">
        <f t="array" ref="D165">IFERROR(INDEX('Entry Name Listing'!$D$13:$D$312,MATCH(SMALL('Entry Name Listing'!$AT$13:$AT$312,ROW('Entry Name Listing'!$N18)),'Entry Name Listing'!$AT$13:$AT$312,0)),"")</f>
        <v/>
      </c>
    </row>
    <row r="166" spans="1:4" ht="20.25" customHeight="1">
      <c r="A166" s="51">
        <v>19</v>
      </c>
      <c r="B166" s="5" t="str">
        <f t="array" ref="B166">IFERROR(INDEX('Entry Name Listing'!$B$13:$B$312,MATCH(SMALL('Entry Name Listing'!$AT$13:$AT$312,ROW('Entry Name Listing'!$N19)),'Entry Name Listing'!$AT$13:$AT$312,0)),"")</f>
        <v/>
      </c>
      <c r="C166" s="5" t="str">
        <f t="array" ref="C166">IFERROR(INDEX('Entry Name Listing'!$C$13:$C$312,MATCH(SMALL('Entry Name Listing'!$AT$13:$AT$312,ROW('Entry Name Listing'!$N19)),'Entry Name Listing'!$AT$13:$AT$312,0)),"")</f>
        <v/>
      </c>
      <c r="D166" s="5" t="str">
        <f t="array" ref="D166">IFERROR(INDEX('Entry Name Listing'!$D$13:$D$312,MATCH(SMALL('Entry Name Listing'!$AT$13:$AT$312,ROW('Entry Name Listing'!$N19)),'Entry Name Listing'!$AT$13:$AT$312,0)),"")</f>
        <v/>
      </c>
    </row>
    <row r="167" spans="1:4" ht="20.25" customHeight="1">
      <c r="A167" s="51">
        <v>20</v>
      </c>
      <c r="B167" s="5" t="str">
        <f t="array" ref="B167">IFERROR(INDEX('Entry Name Listing'!$B$13:$B$312,MATCH(SMALL('Entry Name Listing'!$AT$13:$AT$312,ROW('Entry Name Listing'!$N20)),'Entry Name Listing'!$AT$13:$AT$312,0)),"")</f>
        <v/>
      </c>
      <c r="C167" s="5" t="str">
        <f t="array" ref="C167">IFERROR(INDEX('Entry Name Listing'!$C$13:$C$312,MATCH(SMALL('Entry Name Listing'!$AT$13:$AT$312,ROW('Entry Name Listing'!$N20)),'Entry Name Listing'!$AT$13:$AT$312,0)),"")</f>
        <v/>
      </c>
      <c r="D167" s="5" t="str">
        <f t="array" ref="D167">IFERROR(INDEX('Entry Name Listing'!$D$13:$D$312,MATCH(SMALL('Entry Name Listing'!$AT$13:$AT$312,ROW('Entry Name Listing'!$N20)),'Entry Name Listing'!$AT$13:$AT$312,0)),"")</f>
        <v/>
      </c>
    </row>
    <row r="168" spans="1:4" ht="13.5" customHeight="1">
      <c r="B168" s="52"/>
      <c r="C168" s="52"/>
      <c r="D168" s="52"/>
    </row>
    <row r="169" spans="1:4" ht="24.75" customHeight="1">
      <c r="A169" s="149" t="s">
        <v>188</v>
      </c>
      <c r="B169" s="129"/>
      <c r="C169" s="45">
        <f>COUNT('Entry Name Listing'!$AX$13:$AX$312)</f>
        <v>0</v>
      </c>
    </row>
    <row r="170" spans="1:4" ht="15" customHeight="1">
      <c r="A170" s="47"/>
      <c r="C170" s="48"/>
    </row>
    <row r="171" spans="1:4" ht="20.25" customHeight="1">
      <c r="A171" s="49" t="s">
        <v>46</v>
      </c>
      <c r="B171" s="49" t="s">
        <v>161</v>
      </c>
      <c r="C171" s="49" t="s">
        <v>162</v>
      </c>
      <c r="D171" s="50" t="s">
        <v>149</v>
      </c>
    </row>
    <row r="172" spans="1:4" ht="20.25" customHeight="1">
      <c r="A172" s="51">
        <v>1</v>
      </c>
      <c r="B172" s="5" t="str">
        <f t="array" ref="B172">IFERROR(INDEX('Entry Name Listing'!$B$13:$B$312,MATCH(SMALL('Entry Name Listing'!$AX$13:$AX$312,ROW('Entry Name Listing'!$N1)),'Entry Name Listing'!$AX$13:$AX$312,0)),"")</f>
        <v/>
      </c>
      <c r="C172" s="5" t="str">
        <f t="array" ref="C172">IFERROR(INDEX('Entry Name Listing'!$C$13:$C$312,MATCH(SMALL('Entry Name Listing'!$AX$13:$AX$312,ROW('Entry Name Listing'!$N1)),'Entry Name Listing'!$AX$13:$AX$312,0)),"")</f>
        <v/>
      </c>
      <c r="D172" s="5" t="str">
        <f t="array" ref="D172">IFERROR(INDEX('Entry Name Listing'!$D$13:$D$312,MATCH(SMALL('Entry Name Listing'!$AX$13:$AX$312,ROW('Entry Name Listing'!$N1)),'Entry Name Listing'!$AX$13:$AX$312,0)),"")</f>
        <v/>
      </c>
    </row>
    <row r="173" spans="1:4" ht="20.25" customHeight="1">
      <c r="A173" s="51">
        <v>2</v>
      </c>
      <c r="B173" s="5" t="str">
        <f t="array" ref="B173">IFERROR(INDEX('Entry Name Listing'!$B$13:$B$312,MATCH(SMALL('Entry Name Listing'!$AX$13:$AX$312,ROW('Entry Name Listing'!$N2)),'Entry Name Listing'!$AX$13:$AX$312,0)),"")</f>
        <v/>
      </c>
      <c r="C173" s="5" t="str">
        <f t="array" ref="C173">IFERROR(INDEX('Entry Name Listing'!$C$13:$C$312,MATCH(SMALL('Entry Name Listing'!$AX$13:$AX$312,ROW('Entry Name Listing'!$N2)),'Entry Name Listing'!$AX$13:$AX$312,0)),"")</f>
        <v/>
      </c>
      <c r="D173" s="5" t="str">
        <f t="array" ref="D173">IFERROR(INDEX('Entry Name Listing'!$D$13:$D$312,MATCH(SMALL('Entry Name Listing'!$AX$13:$AX$312,ROW('Entry Name Listing'!$N2)),'Entry Name Listing'!$AX$13:$AX$312,0)),"")</f>
        <v/>
      </c>
    </row>
    <row r="174" spans="1:4" ht="20.25" customHeight="1">
      <c r="A174" s="51">
        <v>3</v>
      </c>
      <c r="B174" s="5" t="str">
        <f t="array" ref="B174">IFERROR(INDEX('Entry Name Listing'!$B$13:$B$312,MATCH(SMALL('Entry Name Listing'!$AX$13:$AX$312,ROW('Entry Name Listing'!$N3)),'Entry Name Listing'!$AX$13:$AX$312,0)),"")</f>
        <v/>
      </c>
      <c r="C174" s="5" t="str">
        <f t="array" ref="C174">IFERROR(INDEX('Entry Name Listing'!$C$13:$C$312,MATCH(SMALL('Entry Name Listing'!$AX$13:$AX$312,ROW('Entry Name Listing'!$N3)),'Entry Name Listing'!$AX$13:$AX$312,0)),"")</f>
        <v/>
      </c>
      <c r="D174" s="5" t="str">
        <f t="array" ref="D174">IFERROR(INDEX('Entry Name Listing'!$D$13:$D$312,MATCH(SMALL('Entry Name Listing'!$AX$13:$AX$312,ROW('Entry Name Listing'!$N3)),'Entry Name Listing'!$AX$13:$AX$312,0)),"")</f>
        <v/>
      </c>
    </row>
    <row r="175" spans="1:4" ht="20.25" customHeight="1">
      <c r="A175" s="51">
        <v>4</v>
      </c>
      <c r="B175" s="5" t="str">
        <f t="array" ref="B175">IFERROR(INDEX('Entry Name Listing'!$B$13:$B$312,MATCH(SMALL('Entry Name Listing'!$AX$13:$AX$312,ROW('Entry Name Listing'!$N4)),'Entry Name Listing'!$AX$13:$AX$312,0)),"")</f>
        <v/>
      </c>
      <c r="C175" s="5" t="str">
        <f t="array" ref="C175">IFERROR(INDEX('Entry Name Listing'!$C$13:$C$312,MATCH(SMALL('Entry Name Listing'!$AX$13:$AX$312,ROW('Entry Name Listing'!$N4)),'Entry Name Listing'!$AX$13:$AX$312,0)),"")</f>
        <v/>
      </c>
      <c r="D175" s="5" t="str">
        <f t="array" ref="D175">IFERROR(INDEX('Entry Name Listing'!$D$13:$D$312,MATCH(SMALL('Entry Name Listing'!$AX$13:$AX$312,ROW('Entry Name Listing'!$N4)),'Entry Name Listing'!$AX$13:$AX$312,0)),"")</f>
        <v/>
      </c>
    </row>
    <row r="176" spans="1:4" ht="20.25" customHeight="1">
      <c r="A176" s="51">
        <v>5</v>
      </c>
      <c r="B176" s="5" t="str">
        <f t="array" ref="B176">IFERROR(INDEX('Entry Name Listing'!$B$13:$B$312,MATCH(SMALL('Entry Name Listing'!$AX$13:$AX$312,ROW('Entry Name Listing'!$N5)),'Entry Name Listing'!$AX$13:$AX$312,0)),"")</f>
        <v/>
      </c>
      <c r="C176" s="5" t="str">
        <f t="array" ref="C176">IFERROR(INDEX('Entry Name Listing'!$C$13:$C$312,MATCH(SMALL('Entry Name Listing'!$AX$13:$AX$312,ROW('Entry Name Listing'!$N5)),'Entry Name Listing'!$AX$13:$AX$312,0)),"")</f>
        <v/>
      </c>
      <c r="D176" s="5" t="str">
        <f t="array" ref="D176">IFERROR(INDEX('Entry Name Listing'!$D$13:$D$312,MATCH(SMALL('Entry Name Listing'!$AX$13:$AX$312,ROW('Entry Name Listing'!$N5)),'Entry Name Listing'!$AX$13:$AX$312,0)),"")</f>
        <v/>
      </c>
    </row>
    <row r="177" spans="1:9" ht="20.25" customHeight="1">
      <c r="A177" s="51">
        <v>6</v>
      </c>
      <c r="B177" s="5" t="str">
        <f t="array" ref="B177">IFERROR(INDEX('Entry Name Listing'!$B$13:$B$312,MATCH(SMALL('Entry Name Listing'!$AX$13:$AX$312,ROW('Entry Name Listing'!$N6)),'Entry Name Listing'!$AX$13:$AX$312,0)),"")</f>
        <v/>
      </c>
      <c r="C177" s="5" t="str">
        <f t="array" ref="C177">IFERROR(INDEX('Entry Name Listing'!$C$13:$C$312,MATCH(SMALL('Entry Name Listing'!$AX$13:$AX$312,ROW('Entry Name Listing'!$N6)),'Entry Name Listing'!$AX$13:$AX$312,0)),"")</f>
        <v/>
      </c>
      <c r="D177" s="5" t="str">
        <f t="array" ref="D177">IFERROR(INDEX('Entry Name Listing'!$D$13:$D$312,MATCH(SMALL('Entry Name Listing'!$AX$13:$AX$312,ROW('Entry Name Listing'!$N6)),'Entry Name Listing'!$AX$13:$AX$312,0)),"")</f>
        <v/>
      </c>
    </row>
    <row r="178" spans="1:9" ht="20.25" customHeight="1">
      <c r="A178" s="51">
        <v>7</v>
      </c>
      <c r="B178" s="5" t="str">
        <f t="array" ref="B178">IFERROR(INDEX('Entry Name Listing'!$B$13:$B$312,MATCH(SMALL('Entry Name Listing'!$AX$13:$AX$312,ROW('Entry Name Listing'!$N7)),'Entry Name Listing'!$AX$13:$AX$312,0)),"")</f>
        <v/>
      </c>
      <c r="C178" s="5" t="str">
        <f t="array" ref="C178">IFERROR(INDEX('Entry Name Listing'!$C$13:$C$312,MATCH(SMALL('Entry Name Listing'!$AX$13:$AX$312,ROW('Entry Name Listing'!$N7)),'Entry Name Listing'!$AX$13:$AX$312,0)),"")</f>
        <v/>
      </c>
      <c r="D178" s="5" t="str">
        <f t="array" ref="D178">IFERROR(INDEX('Entry Name Listing'!$D$13:$D$312,MATCH(SMALL('Entry Name Listing'!$AX$13:$AX$312,ROW('Entry Name Listing'!$N7)),'Entry Name Listing'!$AX$13:$AX$312,0)),"")</f>
        <v/>
      </c>
    </row>
    <row r="179" spans="1:9" ht="20.25" customHeight="1">
      <c r="A179" s="51">
        <v>8</v>
      </c>
      <c r="B179" s="5" t="str">
        <f t="array" ref="B179">IFERROR(INDEX('Entry Name Listing'!$B$13:$B$312,MATCH(SMALL('Entry Name Listing'!$AX$13:$AX$312,ROW('Entry Name Listing'!$N8)),'Entry Name Listing'!$AX$13:$AX$312,0)),"")</f>
        <v/>
      </c>
      <c r="C179" s="5" t="str">
        <f t="array" ref="C179">IFERROR(INDEX('Entry Name Listing'!$C$13:$C$312,MATCH(SMALL('Entry Name Listing'!$AX$13:$AX$312,ROW('Entry Name Listing'!$N8)),'Entry Name Listing'!$AX$13:$AX$312,0)),"")</f>
        <v/>
      </c>
      <c r="D179" s="5" t="str">
        <f t="array" ref="D179">IFERROR(INDEX('Entry Name Listing'!$D$13:$D$312,MATCH(SMALL('Entry Name Listing'!$AX$13:$AX$312,ROW('Entry Name Listing'!$N8)),'Entry Name Listing'!$AX$13:$AX$312,0)),"")</f>
        <v/>
      </c>
    </row>
    <row r="180" spans="1:9" ht="20.25" customHeight="1">
      <c r="A180" s="51">
        <v>9</v>
      </c>
      <c r="B180" s="5" t="str">
        <f t="array" ref="B180">IFERROR(INDEX('Entry Name Listing'!$B$13:$B$312,MATCH(SMALL('Entry Name Listing'!$AX$13:$AX$312,ROW('Entry Name Listing'!$N9)),'Entry Name Listing'!$AX$13:$AX$312,0)),"")</f>
        <v/>
      </c>
      <c r="C180" s="5" t="str">
        <f t="array" ref="C180">IFERROR(INDEX('Entry Name Listing'!$C$13:$C$312,MATCH(SMALL('Entry Name Listing'!$AX$13:$AX$312,ROW('Entry Name Listing'!$N9)),'Entry Name Listing'!$AX$13:$AX$312,0)),"")</f>
        <v/>
      </c>
      <c r="D180" s="5" t="str">
        <f t="array" ref="D180">IFERROR(INDEX('Entry Name Listing'!$D$13:$D$312,MATCH(SMALL('Entry Name Listing'!$AX$13:$AX$312,ROW('Entry Name Listing'!$N9)),'Entry Name Listing'!$AX$13:$AX$312,0)),"")</f>
        <v/>
      </c>
    </row>
    <row r="181" spans="1:9" ht="20.25" customHeight="1">
      <c r="A181" s="51">
        <v>10</v>
      </c>
      <c r="B181" s="5" t="str">
        <f t="array" ref="B181">IFERROR(INDEX('Entry Name Listing'!$B$13:$B$312,MATCH(SMALL('Entry Name Listing'!$AX$13:$AX$312,ROW('Entry Name Listing'!$N10)),'Entry Name Listing'!$AX$13:$AX$312,0)),"")</f>
        <v/>
      </c>
      <c r="C181" s="5" t="str">
        <f t="array" ref="C181">IFERROR(INDEX('Entry Name Listing'!$C$13:$C$312,MATCH(SMALL('Entry Name Listing'!$AX$13:$AX$312,ROW('Entry Name Listing'!$N10)),'Entry Name Listing'!$AX$13:$AX$312,0)),"")</f>
        <v/>
      </c>
      <c r="D181" s="5" t="str">
        <f t="array" ref="D181">IFERROR(INDEX('Entry Name Listing'!$D$13:$D$312,MATCH(SMALL('Entry Name Listing'!$AX$13:$AX$312,ROW('Entry Name Listing'!$N10)),'Entry Name Listing'!$AX$13:$AX$312,0)),"")</f>
        <v/>
      </c>
      <c r="I181" s="25"/>
    </row>
    <row r="182" spans="1:9" ht="20.25" customHeight="1">
      <c r="A182" s="51">
        <v>11</v>
      </c>
      <c r="B182" s="5" t="str">
        <f t="array" ref="B182">IFERROR(INDEX('Entry Name Listing'!$B$13:$B$312,MATCH(SMALL('Entry Name Listing'!$AX$13:$AX$312,ROW('Entry Name Listing'!$N11)),'Entry Name Listing'!$AX$13:$AX$312,0)),"")</f>
        <v/>
      </c>
      <c r="C182" s="5" t="str">
        <f t="array" ref="C182">IFERROR(INDEX('Entry Name Listing'!$C$13:$C$312,MATCH(SMALL('Entry Name Listing'!$AX$13:$AX$312,ROW('Entry Name Listing'!$N11)),'Entry Name Listing'!$AX$13:$AX$312,0)),"")</f>
        <v/>
      </c>
      <c r="D182" s="5" t="str">
        <f t="array" ref="D182">IFERROR(INDEX('Entry Name Listing'!$D$13:$D$312,MATCH(SMALL('Entry Name Listing'!$AX$13:$AX$312,ROW('Entry Name Listing'!$N11)),'Entry Name Listing'!$AX$13:$AX$312,0)),"")</f>
        <v/>
      </c>
    </row>
    <row r="183" spans="1:9" ht="20.25" customHeight="1">
      <c r="A183" s="51">
        <v>12</v>
      </c>
      <c r="B183" s="5" t="str">
        <f t="array" ref="B183">IFERROR(INDEX('Entry Name Listing'!$B$13:$B$312,MATCH(SMALL('Entry Name Listing'!$AX$13:$AX$312,ROW('Entry Name Listing'!$N12)),'Entry Name Listing'!$AX$13:$AX$312,0)),"")</f>
        <v/>
      </c>
      <c r="C183" s="5" t="str">
        <f t="array" ref="C183">IFERROR(INDEX('Entry Name Listing'!$C$13:$C$312,MATCH(SMALL('Entry Name Listing'!$AX$13:$AX$312,ROW('Entry Name Listing'!$N12)),'Entry Name Listing'!$AX$13:$AX$312,0)),"")</f>
        <v/>
      </c>
      <c r="D183" s="5" t="str">
        <f t="array" ref="D183">IFERROR(INDEX('Entry Name Listing'!$D$13:$D$312,MATCH(SMALL('Entry Name Listing'!$AX$13:$AX$312,ROW('Entry Name Listing'!$N12)),'Entry Name Listing'!$AX$13:$AX$312,0)),"")</f>
        <v/>
      </c>
    </row>
    <row r="184" spans="1:9" ht="20.25" customHeight="1">
      <c r="A184" s="51">
        <v>13</v>
      </c>
      <c r="B184" s="5" t="str">
        <f t="array" ref="B184">IFERROR(INDEX('Entry Name Listing'!$B$13:$B$312,MATCH(SMALL('Entry Name Listing'!$AX$13:$AX$312,ROW('Entry Name Listing'!$N13)),'Entry Name Listing'!$AX$13:$AX$312,0)),"")</f>
        <v/>
      </c>
      <c r="C184" s="5" t="str">
        <f t="array" ref="C184">IFERROR(INDEX('Entry Name Listing'!$C$13:$C$312,MATCH(SMALL('Entry Name Listing'!$AX$13:$AX$312,ROW('Entry Name Listing'!$N13)),'Entry Name Listing'!$AX$13:$AX$312,0)),"")</f>
        <v/>
      </c>
      <c r="D184" s="5" t="str">
        <f t="array" ref="D184">IFERROR(INDEX('Entry Name Listing'!$D$13:$D$312,MATCH(SMALL('Entry Name Listing'!$AX$13:$AX$312,ROW('Entry Name Listing'!$N13)),'Entry Name Listing'!$AX$13:$AX$312,0)),"")</f>
        <v/>
      </c>
    </row>
    <row r="185" spans="1:9" ht="20.25" customHeight="1">
      <c r="A185" s="51">
        <v>14</v>
      </c>
      <c r="B185" s="5" t="str">
        <f t="array" ref="B185">IFERROR(INDEX('Entry Name Listing'!$B$13:$B$312,MATCH(SMALL('Entry Name Listing'!$AX$13:$AX$312,ROW('Entry Name Listing'!$N14)),'Entry Name Listing'!$AX$13:$AX$312,0)),"")</f>
        <v/>
      </c>
      <c r="C185" s="5" t="str">
        <f t="array" ref="C185">IFERROR(INDEX('Entry Name Listing'!$C$13:$C$312,MATCH(SMALL('Entry Name Listing'!$AX$13:$AX$312,ROW('Entry Name Listing'!$N14)),'Entry Name Listing'!$AX$13:$AX$312,0)),"")</f>
        <v/>
      </c>
      <c r="D185" s="5" t="str">
        <f t="array" ref="D185">IFERROR(INDEX('Entry Name Listing'!$D$13:$D$312,MATCH(SMALL('Entry Name Listing'!$AX$13:$AX$312,ROW('Entry Name Listing'!$N14)),'Entry Name Listing'!$AX$13:$AX$312,0)),"")</f>
        <v/>
      </c>
    </row>
    <row r="186" spans="1:9" ht="20.25" customHeight="1">
      <c r="A186" s="51">
        <v>15</v>
      </c>
      <c r="B186" s="5" t="str">
        <f t="array" ref="B186">IFERROR(INDEX('Entry Name Listing'!$B$13:$B$312,MATCH(SMALL('Entry Name Listing'!$AX$13:$AX$312,ROW('Entry Name Listing'!$N15)),'Entry Name Listing'!$AX$13:$AX$312,0)),"")</f>
        <v/>
      </c>
      <c r="C186" s="5" t="str">
        <f t="array" ref="C186">IFERROR(INDEX('Entry Name Listing'!$C$13:$C$312,MATCH(SMALL('Entry Name Listing'!$AX$13:$AX$312,ROW('Entry Name Listing'!$N15)),'Entry Name Listing'!$AX$13:$AX$312,0)),"")</f>
        <v/>
      </c>
      <c r="D186" s="5" t="str">
        <f t="array" ref="D186">IFERROR(INDEX('Entry Name Listing'!$D$13:$D$312,MATCH(SMALL('Entry Name Listing'!$AX$13:$AX$312,ROW('Entry Name Listing'!$N15)),'Entry Name Listing'!$AX$13:$AX$312,0)),"")</f>
        <v/>
      </c>
    </row>
    <row r="187" spans="1:9" ht="20.25" customHeight="1">
      <c r="A187" s="51">
        <v>16</v>
      </c>
      <c r="B187" s="5" t="str">
        <f t="array" ref="B187">IFERROR(INDEX('Entry Name Listing'!$B$13:$B$312,MATCH(SMALL('Entry Name Listing'!$AX$13:$AX$312,ROW('Entry Name Listing'!$N16)),'Entry Name Listing'!$AX$13:$AX$312,0)),"")</f>
        <v/>
      </c>
      <c r="C187" s="5" t="str">
        <f t="array" ref="C187">IFERROR(INDEX('Entry Name Listing'!$C$13:$C$312,MATCH(SMALL('Entry Name Listing'!$AX$13:$AX$312,ROW('Entry Name Listing'!$N16)),'Entry Name Listing'!$AX$13:$AX$312,0)),"")</f>
        <v/>
      </c>
      <c r="D187" s="5" t="str">
        <f t="array" ref="D187">IFERROR(INDEX('Entry Name Listing'!$D$13:$D$312,MATCH(SMALL('Entry Name Listing'!$AX$13:$AX$312,ROW('Entry Name Listing'!$N16)),'Entry Name Listing'!$AX$13:$AX$312,0)),"")</f>
        <v/>
      </c>
    </row>
    <row r="188" spans="1:9" ht="20.25" customHeight="1">
      <c r="A188" s="51">
        <v>17</v>
      </c>
      <c r="B188" s="5" t="str">
        <f t="array" ref="B188">IFERROR(INDEX('Entry Name Listing'!$B$13:$B$312,MATCH(SMALL('Entry Name Listing'!$AX$13:$AX$312,ROW('Entry Name Listing'!$N17)),'Entry Name Listing'!$AX$13:$AX$312,0)),"")</f>
        <v/>
      </c>
      <c r="C188" s="5" t="str">
        <f t="array" ref="C188">IFERROR(INDEX('Entry Name Listing'!$C$13:$C$312,MATCH(SMALL('Entry Name Listing'!$AX$13:$AX$312,ROW('Entry Name Listing'!$N17)),'Entry Name Listing'!$AX$13:$AX$312,0)),"")</f>
        <v/>
      </c>
      <c r="D188" s="5" t="str">
        <f t="array" ref="D188">IFERROR(INDEX('Entry Name Listing'!$D$13:$D$312,MATCH(SMALL('Entry Name Listing'!$AX$13:$AX$312,ROW('Entry Name Listing'!$N17)),'Entry Name Listing'!$AX$13:$AX$312,0)),"")</f>
        <v/>
      </c>
    </row>
    <row r="189" spans="1:9" ht="20.25" customHeight="1">
      <c r="A189" s="51">
        <v>18</v>
      </c>
      <c r="B189" s="5" t="str">
        <f t="array" ref="B189">IFERROR(INDEX('Entry Name Listing'!$B$13:$B$312,MATCH(SMALL('Entry Name Listing'!$AX$13:$AX$312,ROW('Entry Name Listing'!$N18)),'Entry Name Listing'!$AX$13:$AX$312,0)),"")</f>
        <v/>
      </c>
      <c r="C189" s="5" t="str">
        <f t="array" ref="C189">IFERROR(INDEX('Entry Name Listing'!$C$13:$C$312,MATCH(SMALL('Entry Name Listing'!$AX$13:$AX$312,ROW('Entry Name Listing'!$N18)),'Entry Name Listing'!$AX$13:$AX$312,0)),"")</f>
        <v/>
      </c>
      <c r="D189" s="5" t="str">
        <f t="array" ref="D189">IFERROR(INDEX('Entry Name Listing'!$D$13:$D$312,MATCH(SMALL('Entry Name Listing'!$AX$13:$AX$312,ROW('Entry Name Listing'!$N18)),'Entry Name Listing'!$AX$13:$AX$312,0)),"")</f>
        <v/>
      </c>
    </row>
    <row r="190" spans="1:9" ht="20.25" customHeight="1">
      <c r="A190" s="51">
        <v>19</v>
      </c>
      <c r="B190" s="5" t="str">
        <f t="array" ref="B190">IFERROR(INDEX('Entry Name Listing'!$B$13:$B$312,MATCH(SMALL('Entry Name Listing'!$AX$13:$AX$312,ROW('Entry Name Listing'!$N19)),'Entry Name Listing'!$AX$13:$AX$312,0)),"")</f>
        <v/>
      </c>
      <c r="C190" s="5" t="str">
        <f t="array" ref="C190">IFERROR(INDEX('Entry Name Listing'!$C$13:$C$312,MATCH(SMALL('Entry Name Listing'!$AX$13:$AX$312,ROW('Entry Name Listing'!$N19)),'Entry Name Listing'!$AX$13:$AX$312,0)),"")</f>
        <v/>
      </c>
      <c r="D190" s="5" t="str">
        <f t="array" ref="D190">IFERROR(INDEX('Entry Name Listing'!$D$13:$D$312,MATCH(SMALL('Entry Name Listing'!$AX$13:$AX$312,ROW('Entry Name Listing'!$N19)),'Entry Name Listing'!$AX$13:$AX$312,0)),"")</f>
        <v/>
      </c>
    </row>
    <row r="191" spans="1:9" ht="20.25" customHeight="1">
      <c r="A191" s="51">
        <v>20</v>
      </c>
      <c r="B191" s="5" t="str">
        <f t="array" ref="B191">IFERROR(INDEX('Entry Name Listing'!$B$13:$B$312,MATCH(SMALL('Entry Name Listing'!$AX$13:$AX$312,ROW('Entry Name Listing'!$N20)),'Entry Name Listing'!$AX$13:$AX$312,0)),"")</f>
        <v/>
      </c>
      <c r="C191" s="5" t="str">
        <f t="array" ref="C191">IFERROR(INDEX('Entry Name Listing'!$C$13:$C$312,MATCH(SMALL('Entry Name Listing'!$AX$13:$AX$312,ROW('Entry Name Listing'!$N20)),'Entry Name Listing'!$AX$13:$AX$312,0)),"")</f>
        <v/>
      </c>
      <c r="D191" s="5" t="str">
        <f t="array" ref="D191">IFERROR(INDEX('Entry Name Listing'!$D$13:$D$312,MATCH(SMALL('Entry Name Listing'!$AX$13:$AX$312,ROW('Entry Name Listing'!$N20)),'Entry Name Listing'!$AX$13:$AX$312,0)),"")</f>
        <v/>
      </c>
    </row>
    <row r="192" spans="1:9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</sheetData>
  <mergeCells count="8">
    <mergeCell ref="A121:B121"/>
    <mergeCell ref="A145:B145"/>
    <mergeCell ref="A169:B169"/>
    <mergeCell ref="A1:B1"/>
    <mergeCell ref="A25:B25"/>
    <mergeCell ref="A49:B49"/>
    <mergeCell ref="A73:B73"/>
    <mergeCell ref="A97:B97"/>
  </mergeCells>
  <phoneticPr fontId="26"/>
  <printOptions horizontalCentered="1"/>
  <pageMargins left="0.19685039370078741" right="0.19685039370078741" top="0.39370078740157483" bottom="0.39370078740157483" header="0" footer="0"/>
  <pageSetup paperSize="9" scale="81" fitToHeight="5" orientation="portrait" r:id="rId1"/>
  <rowBreaks count="1" manualBreakCount="1">
    <brk id="4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7F08C-A70B-43E6-91B3-817DFE80A7BC}">
  <sheetPr>
    <tabColor rgb="FFFFCCFF"/>
  </sheetPr>
  <dimension ref="A1:G1043"/>
  <sheetViews>
    <sheetView view="pageBreakPreview" topLeftCell="A16" zoomScaleNormal="145" zoomScaleSheetLayoutView="100" workbookViewId="0">
      <selection activeCell="C30" sqref="C30"/>
    </sheetView>
  </sheetViews>
  <sheetFormatPr defaultColWidth="14.42578125" defaultRowHeight="15" customHeight="1"/>
  <cols>
    <col min="1" max="1" width="5" customWidth="1"/>
    <col min="2" max="3" width="30" customWidth="1"/>
    <col min="4" max="4" width="42.7109375" customWidth="1"/>
    <col min="5" max="25" width="8.7109375" customWidth="1"/>
  </cols>
  <sheetData>
    <row r="1" spans="1:7" ht="24.75" customHeight="1">
      <c r="A1" s="146" t="s">
        <v>189</v>
      </c>
      <c r="B1" s="147"/>
      <c r="C1" s="45">
        <f>COUNT('Entry Name Listing'!$AY$13:$AY$312)</f>
        <v>0</v>
      </c>
      <c r="D1" s="53"/>
    </row>
    <row r="2" spans="1:7" ht="15" customHeight="1">
      <c r="A2" s="47"/>
      <c r="C2" s="48"/>
      <c r="D2" s="54"/>
    </row>
    <row r="3" spans="1:7" ht="20.25" customHeight="1">
      <c r="A3" s="49" t="s">
        <v>46</v>
      </c>
      <c r="B3" s="49" t="s">
        <v>161</v>
      </c>
      <c r="C3" s="49" t="s">
        <v>162</v>
      </c>
      <c r="D3" s="50" t="s">
        <v>149</v>
      </c>
    </row>
    <row r="4" spans="1:7" ht="20.25" customHeight="1">
      <c r="A4" s="51">
        <v>1</v>
      </c>
      <c r="B4" s="5" t="str">
        <f t="array" ref="B4">IFERROR(INDEX('Entry Name Listing'!$B$13:$B$312,MATCH(SMALL('Entry Name Listing'!$AY$13:$AY$312,ROW('Entry Name Listing'!$N1)),'Entry Name Listing'!$AY$13:$AY$312,0)),"")</f>
        <v/>
      </c>
      <c r="C4" s="5" t="str">
        <f t="array" ref="C4">IFERROR(INDEX('Entry Name Listing'!$C$13:$C$312,MATCH(SMALL('Entry Name Listing'!$AY$13:$AY$312,ROW('Entry Name Listing'!$N1)),'Entry Name Listing'!$AY$13:$AY$312,0)),"")</f>
        <v/>
      </c>
      <c r="D4" s="5" t="str">
        <f t="array" ref="D4">IFERROR(INDEX('Entry Name Listing'!$D$13:$D$312,MATCH(SMALL('Entry Name Listing'!$AY$13:$AY$312,ROW('Entry Name Listing'!$N1)),'Entry Name Listing'!$AY$13:$AY$312,0)),"")</f>
        <v/>
      </c>
    </row>
    <row r="5" spans="1:7" ht="20.25" customHeight="1">
      <c r="A5" s="51">
        <v>2</v>
      </c>
      <c r="B5" s="5" t="str">
        <f t="array" ref="B5">IFERROR(INDEX('Entry Name Listing'!$B$13:$B$312,MATCH(SMALL('Entry Name Listing'!$AY$13:$AY$312,ROW('Entry Name Listing'!$N2)),'Entry Name Listing'!$AY$13:$AY$312,0)),"")</f>
        <v/>
      </c>
      <c r="C5" s="5" t="str">
        <f t="array" ref="C5">IFERROR(INDEX('Entry Name Listing'!$C$13:$C$312,MATCH(SMALL('Entry Name Listing'!$AY$13:$AY$312,ROW('Entry Name Listing'!$N2)),'Entry Name Listing'!$AY$13:$AY$312,0)),"")</f>
        <v/>
      </c>
      <c r="D5" s="5" t="str">
        <f t="array" ref="D5">IFERROR(INDEX('Entry Name Listing'!$D$13:$D$312,MATCH(SMALL('Entry Name Listing'!$AY$13:$AY$312,ROW('Entry Name Listing'!$N2)),'Entry Name Listing'!$AY$13:$AY$312,0)),"")</f>
        <v/>
      </c>
    </row>
    <row r="6" spans="1:7" ht="20.25" customHeight="1">
      <c r="A6" s="51">
        <v>3</v>
      </c>
      <c r="B6" s="5" t="str">
        <f t="array" ref="B6">IFERROR(INDEX('Entry Name Listing'!$B$13:$B$312,MATCH(SMALL('Entry Name Listing'!$AY$13:$AY$312,ROW('Entry Name Listing'!$N3)),'Entry Name Listing'!$AY$13:$AY$312,0)),"")</f>
        <v/>
      </c>
      <c r="C6" s="5" t="str">
        <f t="array" ref="C6">IFERROR(INDEX('Entry Name Listing'!$C$13:$C$312,MATCH(SMALL('Entry Name Listing'!$AY$13:$AY$312,ROW('Entry Name Listing'!$N3)),'Entry Name Listing'!$AY$13:$AY$312,0)),"")</f>
        <v/>
      </c>
      <c r="D6" s="5" t="str">
        <f t="array" ref="D6">IFERROR(INDEX('Entry Name Listing'!$D$13:$D$312,MATCH(SMALL('Entry Name Listing'!$AY$13:$AY$312,ROW('Entry Name Listing'!$N3)),'Entry Name Listing'!$AY$13:$AY$312,0)),"")</f>
        <v/>
      </c>
    </row>
    <row r="7" spans="1:7" ht="20.25" customHeight="1">
      <c r="A7" s="51">
        <v>4</v>
      </c>
      <c r="B7" s="5" t="str">
        <f t="array" ref="B7">IFERROR(INDEX('Entry Name Listing'!$B$13:$B$312,MATCH(SMALL('Entry Name Listing'!$AY$13:$AY$312,ROW('Entry Name Listing'!$N4)),'Entry Name Listing'!$AY$13:$AY$312,0)),"")</f>
        <v/>
      </c>
      <c r="C7" s="5" t="str">
        <f t="array" ref="C7">IFERROR(INDEX('Entry Name Listing'!$C$13:$C$312,MATCH(SMALL('Entry Name Listing'!$AY$13:$AY$312,ROW('Entry Name Listing'!$N4)),'Entry Name Listing'!$AY$13:$AY$312,0)),"")</f>
        <v/>
      </c>
      <c r="D7" s="5" t="str">
        <f t="array" ref="D7">IFERROR(INDEX('Entry Name Listing'!$D$13:$D$312,MATCH(SMALL('Entry Name Listing'!$AY$13:$AY$312,ROW('Entry Name Listing'!$N4)),'Entry Name Listing'!$AY$13:$AY$312,0)),"")</f>
        <v/>
      </c>
    </row>
    <row r="8" spans="1:7" ht="20.25" customHeight="1">
      <c r="A8" s="51">
        <v>5</v>
      </c>
      <c r="B8" s="5" t="str">
        <f t="array" ref="B8">IFERROR(INDEX('Entry Name Listing'!$B$13:$B$312,MATCH(SMALL('Entry Name Listing'!$AY$13:$AY$312,ROW('Entry Name Listing'!$N5)),'Entry Name Listing'!$AY$13:$AY$312,0)),"")</f>
        <v/>
      </c>
      <c r="C8" s="5" t="str">
        <f t="array" ref="C8">IFERROR(INDEX('Entry Name Listing'!$C$13:$C$312,MATCH(SMALL('Entry Name Listing'!$AY$13:$AY$312,ROW('Entry Name Listing'!$N5)),'Entry Name Listing'!$AY$13:$AY$312,0)),"")</f>
        <v/>
      </c>
      <c r="D8" s="5" t="str">
        <f t="array" ref="D8">IFERROR(INDEX('Entry Name Listing'!$D$13:$D$312,MATCH(SMALL('Entry Name Listing'!$AY$13:$AY$312,ROW('Entry Name Listing'!$N5)),'Entry Name Listing'!$AY$13:$AY$312,0)),"")</f>
        <v/>
      </c>
    </row>
    <row r="9" spans="1:7" ht="20.25" customHeight="1">
      <c r="A9" s="51">
        <v>6</v>
      </c>
      <c r="B9" s="5" t="str">
        <f t="array" ref="B9">IFERROR(INDEX('Entry Name Listing'!$B$13:$B$312,MATCH(SMALL('Entry Name Listing'!$AY$13:$AY$312,ROW('Entry Name Listing'!$N6)),'Entry Name Listing'!$AY$13:$AY$312,0)),"")</f>
        <v/>
      </c>
      <c r="C9" s="5" t="str">
        <f t="array" ref="C9">IFERROR(INDEX('Entry Name Listing'!$C$13:$C$312,MATCH(SMALL('Entry Name Listing'!$AY$13:$AY$312,ROW('Entry Name Listing'!$N6)),'Entry Name Listing'!$AY$13:$AY$312,0)),"")</f>
        <v/>
      </c>
      <c r="D9" s="5" t="str">
        <f t="array" ref="D9">IFERROR(INDEX('Entry Name Listing'!$D$13:$D$312,MATCH(SMALL('Entry Name Listing'!$AY$13:$AY$312,ROW('Entry Name Listing'!$N6)),'Entry Name Listing'!$AY$13:$AY$312,0)),"")</f>
        <v/>
      </c>
    </row>
    <row r="10" spans="1:7" ht="20.25" customHeight="1">
      <c r="A10" s="51">
        <v>7</v>
      </c>
      <c r="B10" s="5" t="str">
        <f t="array" ref="B10">IFERROR(INDEX('Entry Name Listing'!$B$13:$B$312,MATCH(SMALL('Entry Name Listing'!$AY$13:$AY$312,ROW('Entry Name Listing'!$N7)),'Entry Name Listing'!$AY$13:$AY$312,0)),"")</f>
        <v/>
      </c>
      <c r="C10" s="5" t="str">
        <f t="array" ref="C10">IFERROR(INDEX('Entry Name Listing'!$C$13:$C$312,MATCH(SMALL('Entry Name Listing'!$AY$13:$AY$312,ROW('Entry Name Listing'!$N7)),'Entry Name Listing'!$AY$13:$AY$312,0)),"")</f>
        <v/>
      </c>
      <c r="D10" s="5" t="str">
        <f t="array" ref="D10">IFERROR(INDEX('Entry Name Listing'!$D$13:$D$312,MATCH(SMALL('Entry Name Listing'!$AY$13:$AY$312,ROW('Entry Name Listing'!$N7)),'Entry Name Listing'!$AY$13:$AY$312,0)),"")</f>
        <v/>
      </c>
    </row>
    <row r="11" spans="1:7" ht="20.25" customHeight="1">
      <c r="A11" s="51">
        <v>8</v>
      </c>
      <c r="B11" s="5" t="str">
        <f t="array" ref="B11">IFERROR(INDEX('Entry Name Listing'!$B$13:$B$312,MATCH(SMALL('Entry Name Listing'!$AY$13:$AY$312,ROW('Entry Name Listing'!$N8)),'Entry Name Listing'!$AY$13:$AY$312,0)),"")</f>
        <v/>
      </c>
      <c r="C11" s="5" t="str">
        <f t="array" ref="C11">IFERROR(INDEX('Entry Name Listing'!$C$13:$C$312,MATCH(SMALL('Entry Name Listing'!$AY$13:$AY$312,ROW('Entry Name Listing'!$N8)),'Entry Name Listing'!$AY$13:$AY$312,0)),"")</f>
        <v/>
      </c>
      <c r="D11" s="5" t="str">
        <f t="array" ref="D11">IFERROR(INDEX('Entry Name Listing'!$D$13:$D$312,MATCH(SMALL('Entry Name Listing'!$AY$13:$AY$312,ROW('Entry Name Listing'!$N8)),'Entry Name Listing'!$AY$13:$AY$312,0)),"")</f>
        <v/>
      </c>
    </row>
    <row r="12" spans="1:7" ht="20.25" customHeight="1">
      <c r="A12" s="51">
        <v>9</v>
      </c>
      <c r="B12" s="5" t="str">
        <f t="array" ref="B12">IFERROR(INDEX('Entry Name Listing'!$B$13:$B$312,MATCH(SMALL('Entry Name Listing'!$AY$13:$AY$312,ROW('Entry Name Listing'!$N9)),'Entry Name Listing'!$AY$13:$AY$312,0)),"")</f>
        <v/>
      </c>
      <c r="C12" s="5" t="str">
        <f t="array" ref="C12">IFERROR(INDEX('Entry Name Listing'!$C$13:$C$312,MATCH(SMALL('Entry Name Listing'!$AY$13:$AY$312,ROW('Entry Name Listing'!$N9)),'Entry Name Listing'!$AY$13:$AY$312,0)),"")</f>
        <v/>
      </c>
      <c r="D12" s="5" t="str">
        <f t="array" ref="D12">IFERROR(INDEX('Entry Name Listing'!$D$13:$D$312,MATCH(SMALL('Entry Name Listing'!$AY$13:$AY$312,ROW('Entry Name Listing'!$N9)),'Entry Name Listing'!$AY$13:$AY$312,0)),"")</f>
        <v/>
      </c>
    </row>
    <row r="13" spans="1:7" ht="20.25" customHeight="1">
      <c r="A13" s="51">
        <v>10</v>
      </c>
      <c r="B13" s="5" t="str">
        <f t="array" ref="B13">IFERROR(INDEX('Entry Name Listing'!$B$13:$B$312,MATCH(SMALL('Entry Name Listing'!$AY$13:$AY$312,ROW('Entry Name Listing'!$N10)),'Entry Name Listing'!$AY$13:$AY$312,0)),"")</f>
        <v/>
      </c>
      <c r="C13" s="5" t="str">
        <f t="array" ref="C13">IFERROR(INDEX('Entry Name Listing'!$C$13:$C$312,MATCH(SMALL('Entry Name Listing'!$AY$13:$AY$312,ROW('Entry Name Listing'!$N10)),'Entry Name Listing'!$AY$13:$AY$312,0)),"")</f>
        <v/>
      </c>
      <c r="D13" s="5" t="str">
        <f t="array" ref="D13">IFERROR(INDEX('Entry Name Listing'!$D$13:$D$312,MATCH(SMALL('Entry Name Listing'!$AY$13:$AY$312,ROW('Entry Name Listing'!$N10)),'Entry Name Listing'!$AY$13:$AY$312,0)),"")</f>
        <v/>
      </c>
      <c r="G13" s="25"/>
    </row>
    <row r="14" spans="1:7" ht="20.25" customHeight="1">
      <c r="A14" s="51">
        <v>11</v>
      </c>
      <c r="B14" s="5" t="str">
        <f t="array" ref="B14">IFERROR(INDEX('Entry Name Listing'!$B$13:$B$312,MATCH(SMALL('Entry Name Listing'!$AY$13:$AY$312,ROW('Entry Name Listing'!$N11)),'Entry Name Listing'!$AY$13:$AY$312,0)),"")</f>
        <v/>
      </c>
      <c r="C14" s="5" t="str">
        <f t="array" ref="C14">IFERROR(INDEX('Entry Name Listing'!$C$13:$C$312,MATCH(SMALL('Entry Name Listing'!$AY$13:$AY$312,ROW('Entry Name Listing'!$N11)),'Entry Name Listing'!$AY$13:$AY$312,0)),"")</f>
        <v/>
      </c>
      <c r="D14" s="5" t="str">
        <f t="array" ref="D14">IFERROR(INDEX('Entry Name Listing'!$D$13:$D$312,MATCH(SMALL('Entry Name Listing'!$AY$13:$AY$312,ROW('Entry Name Listing'!$N11)),'Entry Name Listing'!$AY$13:$AY$312,0)),"")</f>
        <v/>
      </c>
    </row>
    <row r="15" spans="1:7" ht="20.25" customHeight="1">
      <c r="A15" s="51">
        <v>12</v>
      </c>
      <c r="B15" s="5" t="str">
        <f t="array" ref="B15">IFERROR(INDEX('Entry Name Listing'!$B$13:$B$312,MATCH(SMALL('Entry Name Listing'!$AY$13:$AY$312,ROW('Entry Name Listing'!$N12)),'Entry Name Listing'!$AY$13:$AY$312,0)),"")</f>
        <v/>
      </c>
      <c r="C15" s="5" t="str">
        <f t="array" ref="C15">IFERROR(INDEX('Entry Name Listing'!$C$13:$C$312,MATCH(SMALL('Entry Name Listing'!$AY$13:$AY$312,ROW('Entry Name Listing'!$N12)),'Entry Name Listing'!$AY$13:$AY$312,0)),"")</f>
        <v/>
      </c>
      <c r="D15" s="5" t="str">
        <f t="array" ref="D15">IFERROR(INDEX('Entry Name Listing'!$D$13:$D$312,MATCH(SMALL('Entry Name Listing'!$AY$13:$AY$312,ROW('Entry Name Listing'!$N12)),'Entry Name Listing'!$AY$13:$AY$312,0)),"")</f>
        <v/>
      </c>
    </row>
    <row r="16" spans="1:7" ht="20.25" customHeight="1">
      <c r="A16" s="51">
        <v>13</v>
      </c>
      <c r="B16" s="5" t="str">
        <f t="array" ref="B16">IFERROR(INDEX('Entry Name Listing'!$B$13:$B$312,MATCH(SMALL('Entry Name Listing'!$AY$13:$AY$312,ROW('Entry Name Listing'!$N13)),'Entry Name Listing'!$AY$13:$AY$312,0)),"")</f>
        <v/>
      </c>
      <c r="C16" s="5" t="str">
        <f t="array" ref="C16">IFERROR(INDEX('Entry Name Listing'!$C$13:$C$312,MATCH(SMALL('Entry Name Listing'!$AY$13:$AY$312,ROW('Entry Name Listing'!$N13)),'Entry Name Listing'!$AY$13:$AY$312,0)),"")</f>
        <v/>
      </c>
      <c r="D16" s="5" t="str">
        <f t="array" ref="D16">IFERROR(INDEX('Entry Name Listing'!$D$13:$D$312,MATCH(SMALL('Entry Name Listing'!$AY$13:$AY$312,ROW('Entry Name Listing'!$N13)),'Entry Name Listing'!$AY$13:$AY$312,0)),"")</f>
        <v/>
      </c>
    </row>
    <row r="17" spans="1:7" ht="20.25" customHeight="1">
      <c r="A17" s="51">
        <v>14</v>
      </c>
      <c r="B17" s="5" t="str">
        <f t="array" ref="B17">IFERROR(INDEX('Entry Name Listing'!$B$13:$B$312,MATCH(SMALL('Entry Name Listing'!$AY$13:$AY$312,ROW('Entry Name Listing'!$N14)),'Entry Name Listing'!$AY$13:$AY$312,0)),"")</f>
        <v/>
      </c>
      <c r="C17" s="5" t="str">
        <f t="array" ref="C17">IFERROR(INDEX('Entry Name Listing'!$C$13:$C$312,MATCH(SMALL('Entry Name Listing'!$AY$13:$AY$312,ROW('Entry Name Listing'!$N14)),'Entry Name Listing'!$AY$13:$AY$312,0)),"")</f>
        <v/>
      </c>
      <c r="D17" s="5" t="str">
        <f t="array" ref="D17">IFERROR(INDEX('Entry Name Listing'!$D$13:$D$312,MATCH(SMALL('Entry Name Listing'!$AY$13:$AY$312,ROW('Entry Name Listing'!$N14)),'Entry Name Listing'!$AY$13:$AY$312,0)),"")</f>
        <v/>
      </c>
    </row>
    <row r="18" spans="1:7" ht="20.25" customHeight="1">
      <c r="A18" s="51">
        <v>15</v>
      </c>
      <c r="B18" s="5" t="str">
        <f t="array" ref="B18">IFERROR(INDEX('Entry Name Listing'!$B$13:$B$312,MATCH(SMALL('Entry Name Listing'!$AY$13:$AY$312,ROW('Entry Name Listing'!$N15)),'Entry Name Listing'!$AY$13:$AY$312,0)),"")</f>
        <v/>
      </c>
      <c r="C18" s="5" t="str">
        <f t="array" ref="C18">IFERROR(INDEX('Entry Name Listing'!$C$13:$C$312,MATCH(SMALL('Entry Name Listing'!$AY$13:$AY$312,ROW('Entry Name Listing'!$N15)),'Entry Name Listing'!$AY$13:$AY$312,0)),"")</f>
        <v/>
      </c>
      <c r="D18" s="5" t="str">
        <f t="array" ref="D18">IFERROR(INDEX('Entry Name Listing'!$D$13:$D$312,MATCH(SMALL('Entry Name Listing'!$AY$13:$AY$312,ROW('Entry Name Listing'!$N15)),'Entry Name Listing'!$AY$13:$AY$312,0)),"")</f>
        <v/>
      </c>
    </row>
    <row r="19" spans="1:7" ht="20.25" customHeight="1">
      <c r="A19" s="51">
        <v>16</v>
      </c>
      <c r="B19" s="5" t="str">
        <f t="array" ref="B19">IFERROR(INDEX('Entry Name Listing'!$B$13:$B$312,MATCH(SMALL('Entry Name Listing'!$AY$13:$AY$312,ROW('Entry Name Listing'!$N16)),'Entry Name Listing'!$AY$13:$AY$312,0)),"")</f>
        <v/>
      </c>
      <c r="C19" s="5" t="str">
        <f t="array" ref="C19">IFERROR(INDEX('Entry Name Listing'!$C$13:$C$312,MATCH(SMALL('Entry Name Listing'!$AY$13:$AY$312,ROW('Entry Name Listing'!$N16)),'Entry Name Listing'!$AY$13:$AY$312,0)),"")</f>
        <v/>
      </c>
      <c r="D19" s="5" t="str">
        <f t="array" ref="D19">IFERROR(INDEX('Entry Name Listing'!$D$13:$D$312,MATCH(SMALL('Entry Name Listing'!$AY$13:$AY$312,ROW('Entry Name Listing'!$N16)),'Entry Name Listing'!$AY$13:$AY$312,0)),"")</f>
        <v/>
      </c>
    </row>
    <row r="20" spans="1:7" ht="20.25" customHeight="1">
      <c r="A20" s="51">
        <v>17</v>
      </c>
      <c r="B20" s="5" t="str">
        <f t="array" ref="B20">IFERROR(INDEX('Entry Name Listing'!$B$13:$B$312,MATCH(SMALL('Entry Name Listing'!$AY$13:$AY$312,ROW('Entry Name Listing'!$N17)),'Entry Name Listing'!$AY$13:$AY$312,0)),"")</f>
        <v/>
      </c>
      <c r="C20" s="5" t="str">
        <f t="array" ref="C20">IFERROR(INDEX('Entry Name Listing'!$C$13:$C$312,MATCH(SMALL('Entry Name Listing'!$AY$13:$AY$312,ROW('Entry Name Listing'!$N17)),'Entry Name Listing'!$AY$13:$AY$312,0)),"")</f>
        <v/>
      </c>
      <c r="D20" s="5" t="str">
        <f t="array" ref="D20">IFERROR(INDEX('Entry Name Listing'!$D$13:$D$312,MATCH(SMALL('Entry Name Listing'!$AY$13:$AY$312,ROW('Entry Name Listing'!$N17)),'Entry Name Listing'!$AY$13:$AY$312,0)),"")</f>
        <v/>
      </c>
    </row>
    <row r="21" spans="1:7" ht="20.25" customHeight="1">
      <c r="A21" s="51">
        <v>18</v>
      </c>
      <c r="B21" s="5" t="str">
        <f t="array" ref="B21">IFERROR(INDEX('Entry Name Listing'!$B$13:$B$312,MATCH(SMALL('Entry Name Listing'!$AY$13:$AY$312,ROW('Entry Name Listing'!$N18)),'Entry Name Listing'!$AY$13:$AY$312,0)),"")</f>
        <v/>
      </c>
      <c r="C21" s="5" t="str">
        <f t="array" ref="C21">IFERROR(INDEX('Entry Name Listing'!$C$13:$C$312,MATCH(SMALL('Entry Name Listing'!$AY$13:$AY$312,ROW('Entry Name Listing'!$N18)),'Entry Name Listing'!$AY$13:$AY$312,0)),"")</f>
        <v/>
      </c>
      <c r="D21" s="5" t="str">
        <f t="array" ref="D21">IFERROR(INDEX('Entry Name Listing'!$D$13:$D$312,MATCH(SMALL('Entry Name Listing'!$AY$13:$AY$312,ROW('Entry Name Listing'!$N18)),'Entry Name Listing'!$AY$13:$AY$312,0)),"")</f>
        <v/>
      </c>
    </row>
    <row r="22" spans="1:7" ht="20.25" customHeight="1">
      <c r="A22" s="51">
        <v>19</v>
      </c>
      <c r="B22" s="5" t="str">
        <f t="array" ref="B22">IFERROR(INDEX('Entry Name Listing'!$B$13:$B$312,MATCH(SMALL('Entry Name Listing'!$AY$13:$AY$312,ROW('Entry Name Listing'!$N19)),'Entry Name Listing'!$AY$13:$AY$312,0)),"")</f>
        <v/>
      </c>
      <c r="C22" s="5" t="str">
        <f t="array" ref="C22">IFERROR(INDEX('Entry Name Listing'!$C$13:$C$312,MATCH(SMALL('Entry Name Listing'!$AY$13:$AY$312,ROW('Entry Name Listing'!$N19)),'Entry Name Listing'!$AY$13:$AY$312,0)),"")</f>
        <v/>
      </c>
      <c r="D22" s="5" t="str">
        <f t="array" ref="D22">IFERROR(INDEX('Entry Name Listing'!$D$13:$D$312,MATCH(SMALL('Entry Name Listing'!$AY$13:$AY$312,ROW('Entry Name Listing'!$N19)),'Entry Name Listing'!$AY$13:$AY$312,0)),"")</f>
        <v/>
      </c>
    </row>
    <row r="23" spans="1:7" ht="20.25" customHeight="1">
      <c r="A23" s="51">
        <v>20</v>
      </c>
      <c r="B23" s="5" t="str">
        <f t="array" ref="B23">IFERROR(INDEX('Entry Name Listing'!$B$13:$B$312,MATCH(SMALL('Entry Name Listing'!$AY$13:$AY$312,ROW('Entry Name Listing'!$N20)),'Entry Name Listing'!$AY$13:$AY$312,0)),"")</f>
        <v/>
      </c>
      <c r="C23" s="5" t="str">
        <f t="array" ref="C23">IFERROR(INDEX('Entry Name Listing'!$C$13:$C$312,MATCH(SMALL('Entry Name Listing'!$AY$13:$AY$312,ROW('Entry Name Listing'!$N20)),'Entry Name Listing'!$AY$13:$AY$312,0)),"")</f>
        <v/>
      </c>
      <c r="D23" s="5" t="str">
        <f t="array" ref="D23">IFERROR(INDEX('Entry Name Listing'!$D$13:$D$312,MATCH(SMALL('Entry Name Listing'!$AY$13:$AY$312,ROW('Entry Name Listing'!$N20)),'Entry Name Listing'!$AY$13:$AY$312,0)),"")</f>
        <v/>
      </c>
    </row>
    <row r="24" spans="1:7" ht="20.25" customHeight="1">
      <c r="A24" s="51">
        <v>21</v>
      </c>
      <c r="B24" s="5" t="str">
        <f t="array" ref="B24">IFERROR(INDEX('Entry Name Listing'!$B$13:$B$312,MATCH(SMALL('Entry Name Listing'!$AY$13:$AY$312,ROW('Entry Name Listing'!$N21)),'Entry Name Listing'!$AY$13:$AY$312,0)),"")</f>
        <v/>
      </c>
      <c r="C24" s="5" t="str">
        <f t="array" ref="C24">IFERROR(INDEX('Entry Name Listing'!$C$13:$C$312,MATCH(SMALL('Entry Name Listing'!$AY$13:$AY$312,ROW('Entry Name Listing'!$N21)),'Entry Name Listing'!$AY$13:$AY$312,0)),"")</f>
        <v/>
      </c>
      <c r="D24" s="5" t="str">
        <f t="array" ref="D24">IFERROR(INDEX('Entry Name Listing'!$D$13:$D$312,MATCH(SMALL('Entry Name Listing'!$AY$13:$AY$312,ROW('Entry Name Listing'!$N21)),'Entry Name Listing'!$AY$13:$AY$312,0)),"")</f>
        <v/>
      </c>
      <c r="G24" s="25"/>
    </row>
    <row r="25" spans="1:7" ht="20.25" customHeight="1">
      <c r="A25" s="51">
        <v>22</v>
      </c>
      <c r="B25" s="5" t="str">
        <f t="array" ref="B25">IFERROR(INDEX('Entry Name Listing'!$B$13:$B$312,MATCH(SMALL('Entry Name Listing'!$AY$13:$AY$312,ROW('Entry Name Listing'!$N22)),'Entry Name Listing'!$AY$13:$AY$312,0)),"")</f>
        <v/>
      </c>
      <c r="C25" s="5" t="str">
        <f t="array" ref="C25">IFERROR(INDEX('Entry Name Listing'!$C$13:$C$312,MATCH(SMALL('Entry Name Listing'!$AY$13:$AY$312,ROW('Entry Name Listing'!$N22)),'Entry Name Listing'!$AY$13:$AY$312,0)),"")</f>
        <v/>
      </c>
      <c r="D25" s="5" t="str">
        <f t="array" ref="D25">IFERROR(INDEX('Entry Name Listing'!$D$13:$D$312,MATCH(SMALL('Entry Name Listing'!$AY$13:$AY$312,ROW('Entry Name Listing'!$N22)),'Entry Name Listing'!$AY$13:$AY$312,0)),"")</f>
        <v/>
      </c>
    </row>
    <row r="26" spans="1:7" ht="20.25" customHeight="1">
      <c r="A26" s="51">
        <v>23</v>
      </c>
      <c r="B26" s="5" t="str">
        <f t="array" ref="B26">IFERROR(INDEX('Entry Name Listing'!$B$13:$B$312,MATCH(SMALL('Entry Name Listing'!$AY$13:$AY$312,ROW('Entry Name Listing'!$N23)),'Entry Name Listing'!$AY$13:$AY$312,0)),"")</f>
        <v/>
      </c>
      <c r="C26" s="5" t="str">
        <f t="array" ref="C26">IFERROR(INDEX('Entry Name Listing'!$C$13:$C$312,MATCH(SMALL('Entry Name Listing'!$AY$13:$AY$312,ROW('Entry Name Listing'!$N23)),'Entry Name Listing'!$AY$13:$AY$312,0)),"")</f>
        <v/>
      </c>
      <c r="D26" s="5" t="str">
        <f t="array" ref="D26">IFERROR(INDEX('Entry Name Listing'!$D$13:$D$312,MATCH(SMALL('Entry Name Listing'!$AY$13:$AY$312,ROW('Entry Name Listing'!$N23)),'Entry Name Listing'!$AY$13:$AY$312,0)),"")</f>
        <v/>
      </c>
    </row>
    <row r="27" spans="1:7" ht="20.25" customHeight="1">
      <c r="A27" s="51">
        <v>24</v>
      </c>
      <c r="B27" s="5" t="str">
        <f t="array" ref="B27">IFERROR(INDEX('Entry Name Listing'!$B$13:$B$312,MATCH(SMALL('Entry Name Listing'!$AY$13:$AY$312,ROW('Entry Name Listing'!$N24)),'Entry Name Listing'!$AY$13:$AY$312,0)),"")</f>
        <v/>
      </c>
      <c r="C27" s="5" t="str">
        <f t="array" ref="C27">IFERROR(INDEX('Entry Name Listing'!$C$13:$C$312,MATCH(SMALL('Entry Name Listing'!$AY$13:$AY$312,ROW('Entry Name Listing'!$N24)),'Entry Name Listing'!$AY$13:$AY$312,0)),"")</f>
        <v/>
      </c>
      <c r="D27" s="5" t="str">
        <f t="array" ref="D27">IFERROR(INDEX('Entry Name Listing'!$D$13:$D$312,MATCH(SMALL('Entry Name Listing'!$AY$13:$AY$312,ROW('Entry Name Listing'!$N24)),'Entry Name Listing'!$AY$13:$AY$312,0)),"")</f>
        <v/>
      </c>
    </row>
    <row r="28" spans="1:7" ht="20.25" customHeight="1">
      <c r="A28" s="51">
        <v>25</v>
      </c>
      <c r="B28" s="5" t="str">
        <f t="array" ref="B28">IFERROR(INDEX('Entry Name Listing'!$B$13:$B$312,MATCH(SMALL('Entry Name Listing'!$AY$13:$AY$312,ROW('Entry Name Listing'!$N25)),'Entry Name Listing'!$AY$13:$AY$312,0)),"")</f>
        <v/>
      </c>
      <c r="C28" s="5" t="str">
        <f t="array" ref="C28">IFERROR(INDEX('Entry Name Listing'!$C$13:$C$312,MATCH(SMALL('Entry Name Listing'!$AY$13:$AY$312,ROW('Entry Name Listing'!$N25)),'Entry Name Listing'!$AY$13:$AY$312,0)),"")</f>
        <v/>
      </c>
      <c r="D28" s="5" t="str">
        <f t="array" ref="D28">IFERROR(INDEX('Entry Name Listing'!$D$13:$D$312,MATCH(SMALL('Entry Name Listing'!$AY$13:$AY$312,ROW('Entry Name Listing'!$N25)),'Entry Name Listing'!$AY$13:$AY$312,0)),"")</f>
        <v/>
      </c>
    </row>
    <row r="29" spans="1:7" ht="20.25" customHeight="1">
      <c r="A29" s="51">
        <v>26</v>
      </c>
      <c r="B29" s="5" t="str">
        <f t="array" ref="B29">IFERROR(INDEX('Entry Name Listing'!$B$13:$B$312,MATCH(SMALL('Entry Name Listing'!$AY$13:$AY$312,ROW('Entry Name Listing'!$N26)),'Entry Name Listing'!$AY$13:$AY$312,0)),"")</f>
        <v/>
      </c>
      <c r="C29" s="5" t="str">
        <f t="array" ref="C29">IFERROR(INDEX('Entry Name Listing'!$C$13:$C$312,MATCH(SMALL('Entry Name Listing'!$AY$13:$AY$312,ROW('Entry Name Listing'!$N26)),'Entry Name Listing'!$AY$13:$AY$312,0)),"")</f>
        <v/>
      </c>
      <c r="D29" s="5" t="str">
        <f t="array" ref="D29">IFERROR(INDEX('Entry Name Listing'!$D$13:$D$312,MATCH(SMALL('Entry Name Listing'!$AY$13:$AY$312,ROW('Entry Name Listing'!$N26)),'Entry Name Listing'!$AY$13:$AY$312,0)),"")</f>
        <v/>
      </c>
    </row>
    <row r="30" spans="1:7" ht="20.25" customHeight="1">
      <c r="A30" s="51">
        <v>27</v>
      </c>
      <c r="B30" s="5" t="str">
        <f t="array" ref="B30">IFERROR(INDEX('Entry Name Listing'!$B$13:$B$312,MATCH(SMALL('Entry Name Listing'!$AY$13:$AY$312,ROW('Entry Name Listing'!$N27)),'Entry Name Listing'!$AY$13:$AY$312,0)),"")</f>
        <v/>
      </c>
      <c r="C30" s="5" t="str">
        <f t="array" ref="C30">IFERROR(INDEX('Entry Name Listing'!$C$13:$C$312,MATCH(SMALL('Entry Name Listing'!$AY$13:$AY$312,ROW('Entry Name Listing'!$N27)),'Entry Name Listing'!$AY$13:$AY$312,0)),"")</f>
        <v/>
      </c>
      <c r="D30" s="5" t="str">
        <f t="array" ref="D30">IFERROR(INDEX('Entry Name Listing'!$D$13:$D$312,MATCH(SMALL('Entry Name Listing'!$AY$13:$AY$312,ROW('Entry Name Listing'!$N27)),'Entry Name Listing'!$AY$13:$AY$312,0)),"")</f>
        <v/>
      </c>
    </row>
    <row r="31" spans="1:7" ht="20.25" customHeight="1">
      <c r="A31" s="51">
        <v>28</v>
      </c>
      <c r="B31" s="5" t="str">
        <f t="array" ref="B31">IFERROR(INDEX('Entry Name Listing'!$B$13:$B$312,MATCH(SMALL('Entry Name Listing'!$AY$13:$AY$312,ROW('Entry Name Listing'!$N28)),'Entry Name Listing'!$AY$13:$AY$312,0)),"")</f>
        <v/>
      </c>
      <c r="C31" s="5" t="str">
        <f t="array" ref="C31">IFERROR(INDEX('Entry Name Listing'!$C$13:$C$312,MATCH(SMALL('Entry Name Listing'!$AY$13:$AY$312,ROW('Entry Name Listing'!$N28)),'Entry Name Listing'!$AY$13:$AY$312,0)),"")</f>
        <v/>
      </c>
      <c r="D31" s="5" t="str">
        <f t="array" ref="D31">IFERROR(INDEX('Entry Name Listing'!$D$13:$D$312,MATCH(SMALL('Entry Name Listing'!$AY$13:$AY$312,ROW('Entry Name Listing'!$N28)),'Entry Name Listing'!$AY$13:$AY$312,0)),"")</f>
        <v/>
      </c>
    </row>
    <row r="32" spans="1:7" ht="20.25" customHeight="1">
      <c r="A32" s="51">
        <v>29</v>
      </c>
      <c r="B32" s="5" t="str">
        <f t="array" ref="B32">IFERROR(INDEX('Entry Name Listing'!$B$13:$B$312,MATCH(SMALL('Entry Name Listing'!$AY$13:$AY$312,ROW('Entry Name Listing'!$N29)),'Entry Name Listing'!$AY$13:$AY$312,0)),"")</f>
        <v/>
      </c>
      <c r="C32" s="5" t="str">
        <f t="array" ref="C32">IFERROR(INDEX('Entry Name Listing'!$C$13:$C$312,MATCH(SMALL('Entry Name Listing'!$AY$13:$AY$312,ROW('Entry Name Listing'!$N29)),'Entry Name Listing'!$AY$13:$AY$312,0)),"")</f>
        <v/>
      </c>
      <c r="D32" s="5" t="str">
        <f t="array" ref="D32">IFERROR(INDEX('Entry Name Listing'!$D$13:$D$312,MATCH(SMALL('Entry Name Listing'!$AY$13:$AY$312,ROW('Entry Name Listing'!$N29)),'Entry Name Listing'!$AY$13:$AY$312,0)),"")</f>
        <v/>
      </c>
    </row>
    <row r="33" spans="1:7" ht="20.25" customHeight="1">
      <c r="A33" s="51">
        <v>30</v>
      </c>
      <c r="B33" s="5" t="str">
        <f t="array" ref="B33">IFERROR(INDEX('Entry Name Listing'!$B$13:$B$312,MATCH(SMALL('Entry Name Listing'!$AY$13:$AY$312,ROW('Entry Name Listing'!$N30)),'Entry Name Listing'!$AY$13:$AY$312,0)),"")</f>
        <v/>
      </c>
      <c r="C33" s="5" t="str">
        <f t="array" ref="C33">IFERROR(INDEX('Entry Name Listing'!$C$13:$C$312,MATCH(SMALL('Entry Name Listing'!$AY$13:$AY$312,ROW('Entry Name Listing'!$N30)),'Entry Name Listing'!$AY$13:$AY$312,0)),"")</f>
        <v/>
      </c>
      <c r="D33" s="5" t="str">
        <f t="array" ref="D33">IFERROR(INDEX('Entry Name Listing'!$D$13:$D$312,MATCH(SMALL('Entry Name Listing'!$AY$13:$AY$312,ROW('Entry Name Listing'!$N30)),'Entry Name Listing'!$AY$13:$AY$312,0)),"")</f>
        <v/>
      </c>
    </row>
    <row r="34" spans="1:7" ht="13.5" customHeight="1">
      <c r="B34" s="52"/>
      <c r="C34" s="52"/>
      <c r="D34" s="52"/>
    </row>
    <row r="35" spans="1:7" ht="24.75" customHeight="1">
      <c r="A35" s="150" t="s">
        <v>190</v>
      </c>
      <c r="B35" s="151"/>
      <c r="C35" s="45">
        <f>COUNT('Entry Name Listing'!$AZ$13:$AZ$312)</f>
        <v>0</v>
      </c>
      <c r="D35" s="53"/>
    </row>
    <row r="36" spans="1:7" ht="15" customHeight="1">
      <c r="A36" s="47"/>
      <c r="C36" s="48"/>
      <c r="D36" s="54"/>
    </row>
    <row r="37" spans="1:7" ht="20.25" customHeight="1">
      <c r="A37" s="49" t="s">
        <v>46</v>
      </c>
      <c r="B37" s="49" t="s">
        <v>161</v>
      </c>
      <c r="C37" s="49" t="s">
        <v>162</v>
      </c>
      <c r="D37" s="50" t="s">
        <v>149</v>
      </c>
    </row>
    <row r="38" spans="1:7" ht="20.25" customHeight="1">
      <c r="A38" s="51">
        <v>1</v>
      </c>
      <c r="B38" s="5" t="str">
        <f>IFERROR(INDEX('Entry Name Listing'!$B$13:$B$312,MATCH(SMALL('Entry Name Listing'!$AZ$13:$AZ$312,ROW('Entry Name Listing'!$N1)),'Entry Name Listing'!$AZ$13:$AZ$312,0)),"")</f>
        <v/>
      </c>
      <c r="C38" s="5" t="str">
        <f>IFERROR(INDEX('Entry Name Listing'!$C$13:$C$312,MATCH(SMALL('Entry Name Listing'!$AZ$13:$AZ$312,ROW('Entry Name Listing'!$N1)),'Entry Name Listing'!$AZ$13:$AZ$312,0)),"")</f>
        <v/>
      </c>
      <c r="D38" s="5" t="str">
        <f>IFERROR(INDEX('Entry Name Listing'!$D$13:$D$312,MATCH(SMALL('Entry Name Listing'!$AZ$13:$AZ$312,ROW('Entry Name Listing'!$N1)),'Entry Name Listing'!$AZ$13:$AZ$312,0)),"")</f>
        <v/>
      </c>
    </row>
    <row r="39" spans="1:7" ht="20.25" customHeight="1">
      <c r="A39" s="51">
        <v>2</v>
      </c>
      <c r="B39" s="5" t="str">
        <f>IFERROR(INDEX('Entry Name Listing'!$B$13:$B$312,MATCH(SMALL('Entry Name Listing'!$AZ$13:$AZ$312,ROW('Entry Name Listing'!$N2)),'Entry Name Listing'!$AZ$13:$AZ$312,0)),"")</f>
        <v/>
      </c>
      <c r="C39" s="5" t="str">
        <f>IFERROR(INDEX('Entry Name Listing'!$C$13:$C$312,MATCH(SMALL('Entry Name Listing'!$AZ$13:$AZ$312,ROW('Entry Name Listing'!$N2)),'Entry Name Listing'!$AZ$13:$AZ$312,0)),"")</f>
        <v/>
      </c>
      <c r="D39" s="5" t="str">
        <f>IFERROR(INDEX('Entry Name Listing'!$D$13:$D$312,MATCH(SMALL('Entry Name Listing'!$AZ$13:$AZ$312,ROW('Entry Name Listing'!$N2)),'Entry Name Listing'!$AZ$13:$AZ$312,0)),"")</f>
        <v/>
      </c>
    </row>
    <row r="40" spans="1:7" ht="20.25" customHeight="1">
      <c r="A40" s="51">
        <v>3</v>
      </c>
      <c r="B40" s="5" t="str">
        <f>IFERROR(INDEX('Entry Name Listing'!$B$13:$B$312,MATCH(SMALL('Entry Name Listing'!$AZ$13:$AZ$312,ROW('Entry Name Listing'!$N3)),'Entry Name Listing'!$AZ$13:$AZ$312,0)),"")</f>
        <v/>
      </c>
      <c r="C40" s="5" t="str">
        <f>IFERROR(INDEX('Entry Name Listing'!$C$13:$C$312,MATCH(SMALL('Entry Name Listing'!$AZ$13:$AZ$312,ROW('Entry Name Listing'!$N3)),'Entry Name Listing'!$AZ$13:$AZ$312,0)),"")</f>
        <v/>
      </c>
      <c r="D40" s="5" t="str">
        <f>IFERROR(INDEX('Entry Name Listing'!$D$13:$D$312,MATCH(SMALL('Entry Name Listing'!$AZ$13:$AZ$312,ROW('Entry Name Listing'!$N3)),'Entry Name Listing'!$AZ$13:$AZ$312,0)),"")</f>
        <v/>
      </c>
    </row>
    <row r="41" spans="1:7" ht="20.25" customHeight="1">
      <c r="A41" s="51">
        <v>4</v>
      </c>
      <c r="B41" s="5" t="str">
        <f>IFERROR(INDEX('Entry Name Listing'!$B$13:$B$312,MATCH(SMALL('Entry Name Listing'!$AZ$13:$AZ$312,ROW('Entry Name Listing'!$N4)),'Entry Name Listing'!$AZ$13:$AZ$312,0)),"")</f>
        <v/>
      </c>
      <c r="C41" s="5" t="str">
        <f>IFERROR(INDEX('Entry Name Listing'!$C$13:$C$312,MATCH(SMALL('Entry Name Listing'!$AZ$13:$AZ$312,ROW('Entry Name Listing'!$N4)),'Entry Name Listing'!$AZ$13:$AZ$312,0)),"")</f>
        <v/>
      </c>
      <c r="D41" s="5" t="str">
        <f>IFERROR(INDEX('Entry Name Listing'!$D$13:$D$312,MATCH(SMALL('Entry Name Listing'!$AZ$13:$AZ$312,ROW('Entry Name Listing'!$N4)),'Entry Name Listing'!$AZ$13:$AZ$312,0)),"")</f>
        <v/>
      </c>
    </row>
    <row r="42" spans="1:7" ht="20.25" customHeight="1">
      <c r="A42" s="51">
        <v>5</v>
      </c>
      <c r="B42" s="5" t="str">
        <f>IFERROR(INDEX('Entry Name Listing'!$B$13:$B$312,MATCH(SMALL('Entry Name Listing'!$AZ$13:$AZ$312,ROW('Entry Name Listing'!$N5)),'Entry Name Listing'!$AZ$13:$AZ$312,0)),"")</f>
        <v/>
      </c>
      <c r="C42" s="5" t="str">
        <f>IFERROR(INDEX('Entry Name Listing'!$C$13:$C$312,MATCH(SMALL('Entry Name Listing'!$AZ$13:$AZ$312,ROW('Entry Name Listing'!$N5)),'Entry Name Listing'!$AZ$13:$AZ$312,0)),"")</f>
        <v/>
      </c>
      <c r="D42" s="5" t="str">
        <f>IFERROR(INDEX('Entry Name Listing'!$D$13:$D$312,MATCH(SMALL('Entry Name Listing'!$AZ$13:$AZ$312,ROW('Entry Name Listing'!$N5)),'Entry Name Listing'!$AZ$13:$AZ$312,0)),"")</f>
        <v/>
      </c>
    </row>
    <row r="43" spans="1:7" ht="20.25" customHeight="1">
      <c r="A43" s="51">
        <v>6</v>
      </c>
      <c r="B43" s="5" t="str">
        <f>IFERROR(INDEX('Entry Name Listing'!$B$13:$B$312,MATCH(SMALL('Entry Name Listing'!$AZ$13:$AZ$312,ROW('Entry Name Listing'!$N6)),'Entry Name Listing'!$AZ$13:$AZ$312,0)),"")</f>
        <v/>
      </c>
      <c r="C43" s="5" t="str">
        <f>IFERROR(INDEX('Entry Name Listing'!$C$13:$C$312,MATCH(SMALL('Entry Name Listing'!$AZ$13:$AZ$312,ROW('Entry Name Listing'!$N6)),'Entry Name Listing'!$AZ$13:$AZ$312,0)),"")</f>
        <v/>
      </c>
      <c r="D43" s="5" t="str">
        <f>IFERROR(INDEX('Entry Name Listing'!$D$13:$D$312,MATCH(SMALL('Entry Name Listing'!$AZ$13:$AZ$312,ROW('Entry Name Listing'!$N6)),'Entry Name Listing'!$AZ$13:$AZ$312,0)),"")</f>
        <v/>
      </c>
    </row>
    <row r="44" spans="1:7" ht="20.25" customHeight="1">
      <c r="A44" s="51">
        <v>7</v>
      </c>
      <c r="B44" s="5" t="str">
        <f>IFERROR(INDEX('Entry Name Listing'!$B$13:$B$312,MATCH(SMALL('Entry Name Listing'!$AZ$13:$AZ$312,ROW('Entry Name Listing'!$N7)),'Entry Name Listing'!$AZ$13:$AZ$312,0)),"")</f>
        <v/>
      </c>
      <c r="C44" s="5" t="str">
        <f>IFERROR(INDEX('Entry Name Listing'!$C$13:$C$312,MATCH(SMALL('Entry Name Listing'!$AZ$13:$AZ$312,ROW('Entry Name Listing'!$N7)),'Entry Name Listing'!$AZ$13:$AZ$312,0)),"")</f>
        <v/>
      </c>
      <c r="D44" s="5" t="str">
        <f>IFERROR(INDEX('Entry Name Listing'!$D$13:$D$312,MATCH(SMALL('Entry Name Listing'!$AZ$13:$AZ$312,ROW('Entry Name Listing'!$N7)),'Entry Name Listing'!$AZ$13:$AZ$312,0)),"")</f>
        <v/>
      </c>
    </row>
    <row r="45" spans="1:7" ht="20.25" customHeight="1">
      <c r="A45" s="51">
        <v>8</v>
      </c>
      <c r="B45" s="5" t="str">
        <f>IFERROR(INDEX('Entry Name Listing'!$B$13:$B$312,MATCH(SMALL('Entry Name Listing'!$AZ$13:$AZ$312,ROW('Entry Name Listing'!$N8)),'Entry Name Listing'!$AZ$13:$AZ$312,0)),"")</f>
        <v/>
      </c>
      <c r="C45" s="5" t="str">
        <f>IFERROR(INDEX('Entry Name Listing'!$C$13:$C$312,MATCH(SMALL('Entry Name Listing'!$AZ$13:$AZ$312,ROW('Entry Name Listing'!$N8)),'Entry Name Listing'!$AZ$13:$AZ$312,0)),"")</f>
        <v/>
      </c>
      <c r="D45" s="5" t="str">
        <f>IFERROR(INDEX('Entry Name Listing'!$D$13:$D$312,MATCH(SMALL('Entry Name Listing'!$AZ$13:$AZ$312,ROW('Entry Name Listing'!$N8)),'Entry Name Listing'!$AZ$13:$AZ$312,0)),"")</f>
        <v/>
      </c>
    </row>
    <row r="46" spans="1:7" ht="20.25" customHeight="1">
      <c r="A46" s="51">
        <v>9</v>
      </c>
      <c r="B46" s="5" t="str">
        <f>IFERROR(INDEX('Entry Name Listing'!$B$13:$B$312,MATCH(SMALL('Entry Name Listing'!$AZ$13:$AZ$312,ROW('Entry Name Listing'!$N9)),'Entry Name Listing'!$AZ$13:$AZ$312,0)),"")</f>
        <v/>
      </c>
      <c r="C46" s="5" t="str">
        <f>IFERROR(INDEX('Entry Name Listing'!$C$13:$C$312,MATCH(SMALL('Entry Name Listing'!$AZ$13:$AZ$312,ROW('Entry Name Listing'!$N9)),'Entry Name Listing'!$AZ$13:$AZ$312,0)),"")</f>
        <v/>
      </c>
      <c r="D46" s="5" t="str">
        <f>IFERROR(INDEX('Entry Name Listing'!$D$13:$D$312,MATCH(SMALL('Entry Name Listing'!$AZ$13:$AZ$312,ROW('Entry Name Listing'!$N9)),'Entry Name Listing'!$AZ$13:$AZ$312,0)),"")</f>
        <v/>
      </c>
    </row>
    <row r="47" spans="1:7" ht="20.25" customHeight="1">
      <c r="A47" s="51">
        <v>10</v>
      </c>
      <c r="B47" s="5" t="str">
        <f>IFERROR(INDEX('Entry Name Listing'!$B$13:$B$312,MATCH(SMALL('Entry Name Listing'!$AZ$13:$AZ$312,ROW('Entry Name Listing'!$N10)),'Entry Name Listing'!$AZ$13:$AZ$312,0)),"")</f>
        <v/>
      </c>
      <c r="C47" s="5" t="str">
        <f>IFERROR(INDEX('Entry Name Listing'!$C$13:$C$312,MATCH(SMALL('Entry Name Listing'!$AZ$13:$AZ$312,ROW('Entry Name Listing'!$N10)),'Entry Name Listing'!$AZ$13:$AZ$312,0)),"")</f>
        <v/>
      </c>
      <c r="D47" s="5" t="str">
        <f>IFERROR(INDEX('Entry Name Listing'!$D$13:$D$312,MATCH(SMALL('Entry Name Listing'!$AZ$13:$AZ$312,ROW('Entry Name Listing'!$N10)),'Entry Name Listing'!$AZ$13:$AZ$312,0)),"")</f>
        <v/>
      </c>
      <c r="G47" s="25"/>
    </row>
    <row r="48" spans="1:7" ht="20.25" customHeight="1">
      <c r="A48" s="51">
        <v>11</v>
      </c>
      <c r="B48" s="5" t="str">
        <f>IFERROR(INDEX('Entry Name Listing'!$B$13:$B$312,MATCH(SMALL('Entry Name Listing'!$AZ$13:$AZ$312,ROW('Entry Name Listing'!$N11)),'Entry Name Listing'!$AZ$13:$AZ$312,0)),"")</f>
        <v/>
      </c>
      <c r="C48" s="5" t="str">
        <f>IFERROR(INDEX('Entry Name Listing'!$C$13:$C$312,MATCH(SMALL('Entry Name Listing'!$AZ$13:$AZ$312,ROW('Entry Name Listing'!$N11)),'Entry Name Listing'!$AZ$13:$AZ$312,0)),"")</f>
        <v/>
      </c>
      <c r="D48" s="5" t="str">
        <f>IFERROR(INDEX('Entry Name Listing'!$D$13:$D$312,MATCH(SMALL('Entry Name Listing'!$AZ$13:$AZ$312,ROW('Entry Name Listing'!$N11)),'Entry Name Listing'!$AZ$13:$AZ$312,0)),"")</f>
        <v/>
      </c>
    </row>
    <row r="49" spans="1:7" ht="20.25" customHeight="1">
      <c r="A49" s="51">
        <v>12</v>
      </c>
      <c r="B49" s="5" t="str">
        <f>IFERROR(INDEX('Entry Name Listing'!$B$13:$B$312,MATCH(SMALL('Entry Name Listing'!$AZ$13:$AZ$312,ROW('Entry Name Listing'!$N12)),'Entry Name Listing'!$AZ$13:$AZ$312,0)),"")</f>
        <v/>
      </c>
      <c r="C49" s="5" t="str">
        <f>IFERROR(INDEX('Entry Name Listing'!$C$13:$C$312,MATCH(SMALL('Entry Name Listing'!$AZ$13:$AZ$312,ROW('Entry Name Listing'!$N12)),'Entry Name Listing'!$AZ$13:$AZ$312,0)),"")</f>
        <v/>
      </c>
      <c r="D49" s="5" t="str">
        <f>IFERROR(INDEX('Entry Name Listing'!$D$13:$D$312,MATCH(SMALL('Entry Name Listing'!$AZ$13:$AZ$312,ROW('Entry Name Listing'!$N12)),'Entry Name Listing'!$AZ$13:$AZ$312,0)),"")</f>
        <v/>
      </c>
    </row>
    <row r="50" spans="1:7" ht="20.25" customHeight="1">
      <c r="A50" s="51">
        <v>13</v>
      </c>
      <c r="B50" s="5" t="str">
        <f>IFERROR(INDEX('Entry Name Listing'!$B$13:$B$312,MATCH(SMALL('Entry Name Listing'!$AZ$13:$AZ$312,ROW('Entry Name Listing'!$N13)),'Entry Name Listing'!$AZ$13:$AZ$312,0)),"")</f>
        <v/>
      </c>
      <c r="C50" s="5" t="str">
        <f>IFERROR(INDEX('Entry Name Listing'!$C$13:$C$312,MATCH(SMALL('Entry Name Listing'!$AZ$13:$AZ$312,ROW('Entry Name Listing'!$N13)),'Entry Name Listing'!$AZ$13:$AZ$312,0)),"")</f>
        <v/>
      </c>
      <c r="D50" s="5" t="str">
        <f>IFERROR(INDEX('Entry Name Listing'!$D$13:$D$312,MATCH(SMALL('Entry Name Listing'!$AZ$13:$AZ$312,ROW('Entry Name Listing'!$N13)),'Entry Name Listing'!$AZ$13:$AZ$312,0)),"")</f>
        <v/>
      </c>
    </row>
    <row r="51" spans="1:7" ht="20.25" customHeight="1">
      <c r="A51" s="51">
        <v>14</v>
      </c>
      <c r="B51" s="5" t="str">
        <f>IFERROR(INDEX('Entry Name Listing'!$B$13:$B$312,MATCH(SMALL('Entry Name Listing'!$AZ$13:$AZ$312,ROW('Entry Name Listing'!$N14)),'Entry Name Listing'!$AZ$13:$AZ$312,0)),"")</f>
        <v/>
      </c>
      <c r="C51" s="5" t="str">
        <f>IFERROR(INDEX('Entry Name Listing'!$C$13:$C$312,MATCH(SMALL('Entry Name Listing'!$AZ$13:$AZ$312,ROW('Entry Name Listing'!$N14)),'Entry Name Listing'!$AZ$13:$AZ$312,0)),"")</f>
        <v/>
      </c>
      <c r="D51" s="5" t="str">
        <f>IFERROR(INDEX('Entry Name Listing'!$D$13:$D$312,MATCH(SMALL('Entry Name Listing'!$AZ$13:$AZ$312,ROW('Entry Name Listing'!$N14)),'Entry Name Listing'!$AZ$13:$AZ$312,0)),"")</f>
        <v/>
      </c>
    </row>
    <row r="52" spans="1:7" ht="20.25" customHeight="1">
      <c r="A52" s="51">
        <v>15</v>
      </c>
      <c r="B52" s="5" t="str">
        <f>IFERROR(INDEX('Entry Name Listing'!$B$13:$B$312,MATCH(SMALL('Entry Name Listing'!$AZ$13:$AZ$312,ROW('Entry Name Listing'!$N15)),'Entry Name Listing'!$AZ$13:$AZ$312,0)),"")</f>
        <v/>
      </c>
      <c r="C52" s="5" t="str">
        <f>IFERROR(INDEX('Entry Name Listing'!$C$13:$C$312,MATCH(SMALL('Entry Name Listing'!$AZ$13:$AZ$312,ROW('Entry Name Listing'!$N15)),'Entry Name Listing'!$AZ$13:$AZ$312,0)),"")</f>
        <v/>
      </c>
      <c r="D52" s="5" t="str">
        <f>IFERROR(INDEX('Entry Name Listing'!$D$13:$D$312,MATCH(SMALL('Entry Name Listing'!$AZ$13:$AZ$312,ROW('Entry Name Listing'!$N15)),'Entry Name Listing'!$AZ$13:$AZ$312,0)),"")</f>
        <v/>
      </c>
    </row>
    <row r="53" spans="1:7" ht="20.25" customHeight="1">
      <c r="A53" s="51">
        <v>16</v>
      </c>
      <c r="B53" s="5" t="str">
        <f>IFERROR(INDEX('Entry Name Listing'!$B$13:$B$312,MATCH(SMALL('Entry Name Listing'!$AZ$13:$AZ$312,ROW('Entry Name Listing'!$N16)),'Entry Name Listing'!$AZ$13:$AZ$312,0)),"")</f>
        <v/>
      </c>
      <c r="C53" s="5" t="str">
        <f>IFERROR(INDEX('Entry Name Listing'!$C$13:$C$312,MATCH(SMALL('Entry Name Listing'!$AZ$13:$AZ$312,ROW('Entry Name Listing'!$N16)),'Entry Name Listing'!$AZ$13:$AZ$312,0)),"")</f>
        <v/>
      </c>
      <c r="D53" s="5" t="str">
        <f>IFERROR(INDEX('Entry Name Listing'!$D$13:$D$312,MATCH(SMALL('Entry Name Listing'!$AZ$13:$AZ$312,ROW('Entry Name Listing'!$N16)),'Entry Name Listing'!$AZ$13:$AZ$312,0)),"")</f>
        <v/>
      </c>
    </row>
    <row r="54" spans="1:7" ht="20.25" customHeight="1">
      <c r="A54" s="51">
        <v>17</v>
      </c>
      <c r="B54" s="5" t="str">
        <f>IFERROR(INDEX('Entry Name Listing'!$B$13:$B$312,MATCH(SMALL('Entry Name Listing'!$AZ$13:$AZ$312,ROW('Entry Name Listing'!$N17)),'Entry Name Listing'!$AZ$13:$AZ$312,0)),"")</f>
        <v/>
      </c>
      <c r="C54" s="5" t="str">
        <f>IFERROR(INDEX('Entry Name Listing'!$C$13:$C$312,MATCH(SMALL('Entry Name Listing'!$AZ$13:$AZ$312,ROW('Entry Name Listing'!$N17)),'Entry Name Listing'!$AZ$13:$AZ$312,0)),"")</f>
        <v/>
      </c>
      <c r="D54" s="5" t="str">
        <f>IFERROR(INDEX('Entry Name Listing'!$D$13:$D$312,MATCH(SMALL('Entry Name Listing'!$AZ$13:$AZ$312,ROW('Entry Name Listing'!$N17)),'Entry Name Listing'!$AZ$13:$AZ$312,0)),"")</f>
        <v/>
      </c>
    </row>
    <row r="55" spans="1:7" ht="20.25" customHeight="1">
      <c r="A55" s="51">
        <v>18</v>
      </c>
      <c r="B55" s="5" t="str">
        <f>IFERROR(INDEX('Entry Name Listing'!$B$13:$B$312,MATCH(SMALL('Entry Name Listing'!$AZ$13:$AZ$312,ROW('Entry Name Listing'!$N18)),'Entry Name Listing'!$AZ$13:$AZ$312,0)),"")</f>
        <v/>
      </c>
      <c r="C55" s="5" t="str">
        <f>IFERROR(INDEX('Entry Name Listing'!$C$13:$C$312,MATCH(SMALL('Entry Name Listing'!$AZ$13:$AZ$312,ROW('Entry Name Listing'!$N18)),'Entry Name Listing'!$AZ$13:$AZ$312,0)),"")</f>
        <v/>
      </c>
      <c r="D55" s="5" t="str">
        <f>IFERROR(INDEX('Entry Name Listing'!$D$13:$D$312,MATCH(SMALL('Entry Name Listing'!$AZ$13:$AZ$312,ROW('Entry Name Listing'!$N18)),'Entry Name Listing'!$AZ$13:$AZ$312,0)),"")</f>
        <v/>
      </c>
    </row>
    <row r="56" spans="1:7" ht="20.25" customHeight="1">
      <c r="A56" s="51">
        <v>19</v>
      </c>
      <c r="B56" s="5" t="str">
        <f>IFERROR(INDEX('Entry Name Listing'!$B$13:$B$312,MATCH(SMALL('Entry Name Listing'!$AZ$13:$AZ$312,ROW('Entry Name Listing'!$N19)),'Entry Name Listing'!$AZ$13:$AZ$312,0)),"")</f>
        <v/>
      </c>
      <c r="C56" s="5" t="str">
        <f>IFERROR(INDEX('Entry Name Listing'!$C$13:$C$312,MATCH(SMALL('Entry Name Listing'!$AZ$13:$AZ$312,ROW('Entry Name Listing'!$N19)),'Entry Name Listing'!$AZ$13:$AZ$312,0)),"")</f>
        <v/>
      </c>
      <c r="D56" s="5" t="str">
        <f>IFERROR(INDEX('Entry Name Listing'!$D$13:$D$312,MATCH(SMALL('Entry Name Listing'!$AZ$13:$AZ$312,ROW('Entry Name Listing'!$N19)),'Entry Name Listing'!$AZ$13:$AZ$312,0)),"")</f>
        <v/>
      </c>
    </row>
    <row r="57" spans="1:7" ht="20.25" customHeight="1">
      <c r="A57" s="51">
        <v>20</v>
      </c>
      <c r="B57" s="5" t="str">
        <f>IFERROR(INDEX('Entry Name Listing'!$B$13:$B$312,MATCH(SMALL('Entry Name Listing'!$AZ$13:$AZ$312,ROW('Entry Name Listing'!$N20)),'Entry Name Listing'!$AZ$13:$AZ$312,0)),"")</f>
        <v/>
      </c>
      <c r="C57" s="5" t="str">
        <f>IFERROR(INDEX('Entry Name Listing'!$C$13:$C$312,MATCH(SMALL('Entry Name Listing'!$AZ$13:$AZ$312,ROW('Entry Name Listing'!$N20)),'Entry Name Listing'!$AZ$13:$AZ$312,0)),"")</f>
        <v/>
      </c>
      <c r="D57" s="5" t="str">
        <f>IFERROR(INDEX('Entry Name Listing'!$D$13:$D$312,MATCH(SMALL('Entry Name Listing'!$AZ$13:$AZ$312,ROW('Entry Name Listing'!$N20)),'Entry Name Listing'!$AZ$13:$AZ$312,0)),"")</f>
        <v/>
      </c>
    </row>
    <row r="58" spans="1:7" ht="20.25" customHeight="1">
      <c r="A58" s="51">
        <v>21</v>
      </c>
      <c r="B58" s="5" t="str">
        <f>IFERROR(INDEX('Entry Name Listing'!$B$13:$B$312,MATCH(SMALL('Entry Name Listing'!$AZ$13:$AZ$312,ROW('Entry Name Listing'!$N21)),'Entry Name Listing'!$AZ$13:$AZ$312,0)),"")</f>
        <v/>
      </c>
      <c r="C58" s="5" t="str">
        <f>IFERROR(INDEX('Entry Name Listing'!$C$13:$C$312,MATCH(SMALL('Entry Name Listing'!$AZ$13:$AZ$312,ROW('Entry Name Listing'!$N21)),'Entry Name Listing'!$AZ$13:$AZ$312,0)),"")</f>
        <v/>
      </c>
      <c r="D58" s="5" t="str">
        <f>IFERROR(INDEX('Entry Name Listing'!$D$13:$D$312,MATCH(SMALL('Entry Name Listing'!$AZ$13:$AZ$312,ROW('Entry Name Listing'!$N21)),'Entry Name Listing'!$AZ$13:$AZ$312,0)),"")</f>
        <v/>
      </c>
      <c r="G58" s="25"/>
    </row>
    <row r="59" spans="1:7" ht="20.25" customHeight="1">
      <c r="A59" s="51">
        <v>22</v>
      </c>
      <c r="B59" s="5" t="str">
        <f>IFERROR(INDEX('Entry Name Listing'!$B$13:$B$312,MATCH(SMALL('Entry Name Listing'!$AZ$13:$AZ$312,ROW('Entry Name Listing'!$N22)),'Entry Name Listing'!$AZ$13:$AZ$312,0)),"")</f>
        <v/>
      </c>
      <c r="C59" s="5" t="str">
        <f>IFERROR(INDEX('Entry Name Listing'!$C$13:$C$312,MATCH(SMALL('Entry Name Listing'!$AZ$13:$AZ$312,ROW('Entry Name Listing'!$N22)),'Entry Name Listing'!$AZ$13:$AZ$312,0)),"")</f>
        <v/>
      </c>
      <c r="D59" s="5" t="str">
        <f>IFERROR(INDEX('Entry Name Listing'!$D$13:$D$312,MATCH(SMALL('Entry Name Listing'!$AZ$13:$AZ$312,ROW('Entry Name Listing'!$N22)),'Entry Name Listing'!$AZ$13:$AZ$312,0)),"")</f>
        <v/>
      </c>
    </row>
    <row r="60" spans="1:7" ht="20.25" customHeight="1">
      <c r="A60" s="51">
        <v>23</v>
      </c>
      <c r="B60" s="5" t="str">
        <f>IFERROR(INDEX('Entry Name Listing'!$B$13:$B$312,MATCH(SMALL('Entry Name Listing'!$AZ$13:$AZ$312,ROW('Entry Name Listing'!$N23)),'Entry Name Listing'!$AZ$13:$AZ$312,0)),"")</f>
        <v/>
      </c>
      <c r="C60" s="5" t="str">
        <f>IFERROR(INDEX('Entry Name Listing'!$C$13:$C$312,MATCH(SMALL('Entry Name Listing'!$AZ$13:$AZ$312,ROW('Entry Name Listing'!$N23)),'Entry Name Listing'!$AZ$13:$AZ$312,0)),"")</f>
        <v/>
      </c>
      <c r="D60" s="5" t="str">
        <f>IFERROR(INDEX('Entry Name Listing'!$D$13:$D$312,MATCH(SMALL('Entry Name Listing'!$AZ$13:$AZ$312,ROW('Entry Name Listing'!$N23)),'Entry Name Listing'!$AZ$13:$AZ$312,0)),"")</f>
        <v/>
      </c>
    </row>
    <row r="61" spans="1:7" ht="20.25" customHeight="1">
      <c r="A61" s="51">
        <v>24</v>
      </c>
      <c r="B61" s="5" t="str">
        <f>IFERROR(INDEX('Entry Name Listing'!$B$13:$B$312,MATCH(SMALL('Entry Name Listing'!$AZ$13:$AZ$312,ROW('Entry Name Listing'!$N24)),'Entry Name Listing'!$AZ$13:$AZ$312,0)),"")</f>
        <v/>
      </c>
      <c r="C61" s="5" t="str">
        <f>IFERROR(INDEX('Entry Name Listing'!$C$13:$C$312,MATCH(SMALL('Entry Name Listing'!$AZ$13:$AZ$312,ROW('Entry Name Listing'!$N24)),'Entry Name Listing'!$AZ$13:$AZ$312,0)),"")</f>
        <v/>
      </c>
      <c r="D61" s="5" t="str">
        <f>IFERROR(INDEX('Entry Name Listing'!$D$13:$D$312,MATCH(SMALL('Entry Name Listing'!$AZ$13:$AZ$312,ROW('Entry Name Listing'!$N24)),'Entry Name Listing'!$AZ$13:$AZ$312,0)),"")</f>
        <v/>
      </c>
    </row>
    <row r="62" spans="1:7" ht="20.25" customHeight="1">
      <c r="A62" s="51">
        <v>25</v>
      </c>
      <c r="B62" s="5" t="str">
        <f>IFERROR(INDEX('Entry Name Listing'!$B$13:$B$312,MATCH(SMALL('Entry Name Listing'!$AZ$13:$AZ$312,ROW('Entry Name Listing'!$N25)),'Entry Name Listing'!$AZ$13:$AZ$312,0)),"")</f>
        <v/>
      </c>
      <c r="C62" s="5" t="str">
        <f>IFERROR(INDEX('Entry Name Listing'!$C$13:$C$312,MATCH(SMALL('Entry Name Listing'!$AZ$13:$AZ$312,ROW('Entry Name Listing'!$N25)),'Entry Name Listing'!$AZ$13:$AZ$312,0)),"")</f>
        <v/>
      </c>
      <c r="D62" s="5" t="str">
        <f>IFERROR(INDEX('Entry Name Listing'!$D$13:$D$312,MATCH(SMALL('Entry Name Listing'!$AZ$13:$AZ$312,ROW('Entry Name Listing'!$N25)),'Entry Name Listing'!$AZ$13:$AZ$312,0)),"")</f>
        <v/>
      </c>
    </row>
    <row r="63" spans="1:7" ht="20.25" customHeight="1">
      <c r="A63" s="51">
        <v>26</v>
      </c>
      <c r="B63" s="5" t="str">
        <f>IFERROR(INDEX('Entry Name Listing'!$B$13:$B$312,MATCH(SMALL('Entry Name Listing'!$AZ$13:$AZ$312,ROW('Entry Name Listing'!$N26)),'Entry Name Listing'!$AZ$13:$AZ$312,0)),"")</f>
        <v/>
      </c>
      <c r="C63" s="5" t="str">
        <f>IFERROR(INDEX('Entry Name Listing'!$C$13:$C$312,MATCH(SMALL('Entry Name Listing'!$AZ$13:$AZ$312,ROW('Entry Name Listing'!$N26)),'Entry Name Listing'!$AZ$13:$AZ$312,0)),"")</f>
        <v/>
      </c>
      <c r="D63" s="5" t="str">
        <f>IFERROR(INDEX('Entry Name Listing'!$D$13:$D$312,MATCH(SMALL('Entry Name Listing'!$AZ$13:$AZ$312,ROW('Entry Name Listing'!$N26)),'Entry Name Listing'!$AZ$13:$AZ$312,0)),"")</f>
        <v/>
      </c>
    </row>
    <row r="64" spans="1:7" ht="20.25" customHeight="1">
      <c r="A64" s="51">
        <v>27</v>
      </c>
      <c r="B64" s="5" t="str">
        <f>IFERROR(INDEX('Entry Name Listing'!$B$13:$B$312,MATCH(SMALL('Entry Name Listing'!$AZ$13:$AZ$312,ROW('Entry Name Listing'!$N27)),'Entry Name Listing'!$AZ$13:$AZ$312,0)),"")</f>
        <v/>
      </c>
      <c r="C64" s="5" t="str">
        <f>IFERROR(INDEX('Entry Name Listing'!$C$13:$C$312,MATCH(SMALL('Entry Name Listing'!$AZ$13:$AZ$312,ROW('Entry Name Listing'!$N27)),'Entry Name Listing'!$AZ$13:$AZ$312,0)),"")</f>
        <v/>
      </c>
      <c r="D64" s="5" t="str">
        <f>IFERROR(INDEX('Entry Name Listing'!$D$13:$D$312,MATCH(SMALL('Entry Name Listing'!$AZ$13:$AZ$312,ROW('Entry Name Listing'!$N27)),'Entry Name Listing'!$AZ$13:$AZ$312,0)),"")</f>
        <v/>
      </c>
    </row>
    <row r="65" spans="1:4" ht="20.25" customHeight="1">
      <c r="A65" s="51">
        <v>28</v>
      </c>
      <c r="B65" s="5" t="str">
        <f>IFERROR(INDEX('Entry Name Listing'!$B$13:$B$312,MATCH(SMALL('Entry Name Listing'!$AZ$13:$AZ$312,ROW('Entry Name Listing'!$N28)),'Entry Name Listing'!$AZ$13:$AZ$312,0)),"")</f>
        <v/>
      </c>
      <c r="C65" s="5" t="str">
        <f>IFERROR(INDEX('Entry Name Listing'!$C$13:$C$312,MATCH(SMALL('Entry Name Listing'!$AZ$13:$AZ$312,ROW('Entry Name Listing'!$N28)),'Entry Name Listing'!$AZ$13:$AZ$312,0)),"")</f>
        <v/>
      </c>
      <c r="D65" s="5" t="str">
        <f>IFERROR(INDEX('Entry Name Listing'!$D$13:$D$312,MATCH(SMALL('Entry Name Listing'!$AZ$13:$AZ$312,ROW('Entry Name Listing'!$N28)),'Entry Name Listing'!$AZ$13:$AZ$312,0)),"")</f>
        <v/>
      </c>
    </row>
    <row r="66" spans="1:4" ht="20.25" customHeight="1">
      <c r="A66" s="51">
        <v>29</v>
      </c>
      <c r="B66" s="5" t="str">
        <f>IFERROR(INDEX('Entry Name Listing'!$B$13:$B$312,MATCH(SMALL('Entry Name Listing'!$AZ$13:$AZ$312,ROW('Entry Name Listing'!$N29)),'Entry Name Listing'!$AZ$13:$AZ$312,0)),"")</f>
        <v/>
      </c>
      <c r="C66" s="5" t="str">
        <f>IFERROR(INDEX('Entry Name Listing'!$C$13:$C$312,MATCH(SMALL('Entry Name Listing'!$AZ$13:$AZ$312,ROW('Entry Name Listing'!$N29)),'Entry Name Listing'!$AZ$13:$AZ$312,0)),"")</f>
        <v/>
      </c>
      <c r="D66" s="5" t="str">
        <f>IFERROR(INDEX('Entry Name Listing'!$D$13:$D$312,MATCH(SMALL('Entry Name Listing'!$AZ$13:$AZ$312,ROW('Entry Name Listing'!$N29)),'Entry Name Listing'!$AZ$13:$AZ$312,0)),"")</f>
        <v/>
      </c>
    </row>
    <row r="67" spans="1:4" ht="20.25" customHeight="1">
      <c r="A67" s="51">
        <v>30</v>
      </c>
      <c r="B67" s="5" t="str">
        <f>IFERROR(INDEX('Entry Name Listing'!$B$13:$B$312,MATCH(SMALL('Entry Name Listing'!$AZ$13:$AZ$312,ROW('Entry Name Listing'!$N30)),'Entry Name Listing'!$AZ$13:$AZ$312,0)),"")</f>
        <v/>
      </c>
      <c r="C67" s="5" t="str">
        <f>IFERROR(INDEX('Entry Name Listing'!$C$13:$C$312,MATCH(SMALL('Entry Name Listing'!$AZ$13:$AZ$312,ROW('Entry Name Listing'!$N30)),'Entry Name Listing'!$AZ$13:$AZ$312,0)),"")</f>
        <v/>
      </c>
      <c r="D67" s="5" t="str">
        <f>IFERROR(INDEX('Entry Name Listing'!$D$13:$D$312,MATCH(SMALL('Entry Name Listing'!$AZ$13:$AZ$312,ROW('Entry Name Listing'!$N30)),'Entry Name Listing'!$AZ$13:$AZ$312,0)),"")</f>
        <v/>
      </c>
    </row>
    <row r="68" spans="1:4" ht="13.5" customHeight="1">
      <c r="B68" s="52"/>
      <c r="C68" s="52"/>
      <c r="D68" s="52"/>
    </row>
    <row r="69" spans="1:4" ht="13.5" customHeight="1"/>
    <row r="70" spans="1:4" ht="13.5" customHeight="1"/>
    <row r="71" spans="1:4" ht="13.5" customHeight="1"/>
    <row r="72" spans="1:4" ht="13.5" customHeight="1"/>
    <row r="73" spans="1:4" ht="13.5" customHeight="1"/>
    <row r="74" spans="1:4" ht="13.5" customHeight="1"/>
    <row r="75" spans="1:4" ht="13.5" customHeight="1"/>
    <row r="76" spans="1:4" ht="13.5" customHeight="1"/>
    <row r="77" spans="1:4" ht="13.5" customHeight="1"/>
    <row r="78" spans="1:4" ht="13.5" customHeight="1"/>
    <row r="79" spans="1:4" ht="13.5" customHeight="1"/>
    <row r="80" spans="1:4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  <row r="1001" ht="13.5" customHeight="1"/>
    <row r="1002" ht="13.5" customHeight="1"/>
    <row r="1003" ht="13.5" customHeight="1"/>
    <row r="1004" ht="13.5" customHeight="1"/>
    <row r="1005" ht="13.5" customHeight="1"/>
    <row r="1006" ht="13.5" customHeight="1"/>
    <row r="1007" ht="13.5" customHeight="1"/>
    <row r="1008" ht="13.5" customHeight="1"/>
    <row r="1009" ht="13.5" customHeight="1"/>
    <row r="1010" ht="13.5" customHeight="1"/>
    <row r="1011" ht="13.5" customHeight="1"/>
    <row r="1012" ht="13.5" customHeight="1"/>
    <row r="1013" ht="13.5" customHeight="1"/>
    <row r="1014" ht="13.5" customHeight="1"/>
    <row r="1015" ht="13.5" customHeight="1"/>
    <row r="1016" ht="13.5" customHeight="1"/>
    <row r="1017" ht="13.5" customHeight="1"/>
    <row r="1018" ht="13.5" customHeight="1"/>
    <row r="1019" ht="13.5" customHeight="1"/>
    <row r="1020" ht="13.5" customHeight="1"/>
    <row r="1021" ht="13.5" customHeight="1"/>
    <row r="1022" ht="13.5" customHeight="1"/>
    <row r="1023" ht="13.5" customHeight="1"/>
    <row r="1024" ht="13.5" customHeight="1"/>
    <row r="1025" ht="13.5" customHeight="1"/>
    <row r="1026" ht="13.5" customHeight="1"/>
    <row r="1027" ht="13.5" customHeight="1"/>
    <row r="1028" ht="13.5" customHeight="1"/>
    <row r="1029" ht="13.5" customHeight="1"/>
    <row r="1030" ht="13.5" customHeight="1"/>
    <row r="1031" ht="13.5" customHeight="1"/>
    <row r="1032" ht="13.5" customHeight="1"/>
    <row r="1033" ht="13.5" customHeight="1"/>
    <row r="1034" ht="13.5" customHeight="1"/>
    <row r="1035" ht="13.5" customHeight="1"/>
    <row r="1036" ht="13.5" customHeight="1"/>
    <row r="1037" ht="13.5" customHeight="1"/>
    <row r="1038" ht="13.5" customHeight="1"/>
    <row r="1039" ht="13.5" customHeight="1"/>
    <row r="1040" ht="13.5" customHeight="1"/>
    <row r="1041" ht="13.5" customHeight="1"/>
    <row r="1042" ht="13.5" customHeight="1"/>
    <row r="1043" ht="13.5" customHeight="1"/>
  </sheetData>
  <mergeCells count="2">
    <mergeCell ref="A1:B1"/>
    <mergeCell ref="A35:B35"/>
  </mergeCells>
  <phoneticPr fontId="26"/>
  <printOptions horizontalCentered="1"/>
  <pageMargins left="0.19685039370078741" right="0.19685039370078741" top="0.39370078740157483" bottom="0.39370078740157483" header="0" footer="0"/>
  <pageSetup paperSize="9" scale="93" fitToHeight="2" orientation="portrait" r:id="rId1"/>
  <rowBreaks count="1" manualBreakCount="1">
    <brk id="34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CFF"/>
    <pageSetUpPr fitToPage="1"/>
  </sheetPr>
  <dimension ref="A1:G999"/>
  <sheetViews>
    <sheetView workbookViewId="0">
      <selection activeCell="B23" sqref="B23"/>
    </sheetView>
  </sheetViews>
  <sheetFormatPr defaultColWidth="14.42578125" defaultRowHeight="15" customHeight="1"/>
  <cols>
    <col min="1" max="1" width="5" customWidth="1"/>
    <col min="2" max="3" width="28.42578125" customWidth="1"/>
    <col min="4" max="4" width="38.85546875" customWidth="1"/>
    <col min="5" max="25" width="8.7109375" customWidth="1"/>
  </cols>
  <sheetData>
    <row r="1" spans="1:7" ht="24.75" customHeight="1">
      <c r="A1" s="152" t="s">
        <v>139</v>
      </c>
      <c r="B1" s="153"/>
      <c r="C1" s="45">
        <f>COUNT('Entry Name Listing'!$BA$13:$BA$312)</f>
        <v>0</v>
      </c>
      <c r="D1" s="53"/>
    </row>
    <row r="2" spans="1:7" ht="15" customHeight="1">
      <c r="A2" s="47"/>
      <c r="C2" s="48"/>
      <c r="D2" s="54"/>
    </row>
    <row r="3" spans="1:7" ht="20.25" customHeight="1">
      <c r="A3" s="49" t="s">
        <v>46</v>
      </c>
      <c r="B3" s="49" t="s">
        <v>161</v>
      </c>
      <c r="C3" s="49" t="s">
        <v>162</v>
      </c>
      <c r="D3" s="50" t="s">
        <v>149</v>
      </c>
    </row>
    <row r="4" spans="1:7" ht="20.25" customHeight="1">
      <c r="A4" s="51">
        <v>1</v>
      </c>
      <c r="B4" s="5" t="str">
        <f t="array" ref="B4">IFERROR(INDEX('Entry Name Listing'!$B$13:$B$312,MATCH(SMALL('Entry Name Listing'!$BA$13:$BA$312,ROW('Entry Name Listing'!$N1)),'Entry Name Listing'!$BA$13:$BA$312,0)),"")</f>
        <v/>
      </c>
      <c r="C4" s="5" t="str">
        <f t="array" ref="C4">IFERROR(INDEX('Entry Name Listing'!$C$13:$C$312,MATCH(SMALL('Entry Name Listing'!$BA$13:$BA$312,ROW('Entry Name Listing'!$N1)),'Entry Name Listing'!$BA$13:$BA$312,0)),"")</f>
        <v/>
      </c>
      <c r="D4" s="5" t="str">
        <f t="array" ref="D4">IFERROR(INDEX('Entry Name Listing'!$D$13:$D$312,MATCH(SMALL('Entry Name Listing'!$BA$13:$BA$312,ROW('Entry Name Listing'!$N1)),'Entry Name Listing'!$BA$13:$BA$312,0)),"")</f>
        <v/>
      </c>
    </row>
    <row r="5" spans="1:7" ht="20.25" customHeight="1">
      <c r="A5" s="51">
        <v>2</v>
      </c>
      <c r="B5" s="5" t="str">
        <f t="array" ref="B5">IFERROR(INDEX('Entry Name Listing'!$B$13:$B$312,MATCH(SMALL('Entry Name Listing'!$BA$13:$BA$312,ROW('Entry Name Listing'!$N2)),'Entry Name Listing'!$BA$13:$BA$312,0)),"")</f>
        <v/>
      </c>
      <c r="C5" s="5" t="str">
        <f t="array" ref="C5">IFERROR(INDEX('Entry Name Listing'!$C$13:$C$312,MATCH(SMALL('Entry Name Listing'!$BA$13:$BA$312,ROW('Entry Name Listing'!$N2)),'Entry Name Listing'!$BA$13:$BA$312,0)),"")</f>
        <v/>
      </c>
      <c r="D5" s="5" t="str">
        <f t="array" ref="D5">IFERROR(INDEX('Entry Name Listing'!$D$13:$D$312,MATCH(SMALL('Entry Name Listing'!$BA$13:$BA$312,ROW('Entry Name Listing'!$N2)),'Entry Name Listing'!$BA$13:$BA$312,0)),"")</f>
        <v/>
      </c>
    </row>
    <row r="6" spans="1:7" ht="20.25" customHeight="1">
      <c r="A6" s="51">
        <v>3</v>
      </c>
      <c r="B6" s="5" t="str">
        <f t="array" ref="B6">IFERROR(INDEX('Entry Name Listing'!$B$13:$B$312,MATCH(SMALL('Entry Name Listing'!$BA$13:$BA$312,ROW('Entry Name Listing'!$N3)),'Entry Name Listing'!$BA$13:$BA$312,0)),"")</f>
        <v/>
      </c>
      <c r="C6" s="5" t="str">
        <f t="array" ref="C6">IFERROR(INDEX('Entry Name Listing'!$C$13:$C$312,MATCH(SMALL('Entry Name Listing'!$BA$13:$BA$312,ROW('Entry Name Listing'!$N3)),'Entry Name Listing'!$BA$13:$BA$312,0)),"")</f>
        <v/>
      </c>
      <c r="D6" s="5" t="str">
        <f t="array" ref="D6">IFERROR(INDEX('Entry Name Listing'!$D$13:$D$312,MATCH(SMALL('Entry Name Listing'!$BA$13:$BA$312,ROW('Entry Name Listing'!$N3)),'Entry Name Listing'!$BA$13:$BA$312,0)),"")</f>
        <v/>
      </c>
    </row>
    <row r="7" spans="1:7" ht="20.25" customHeight="1">
      <c r="A7" s="51">
        <v>4</v>
      </c>
      <c r="B7" s="5" t="str">
        <f t="array" ref="B7">IFERROR(INDEX('Entry Name Listing'!$B$13:$B$312,MATCH(SMALL('Entry Name Listing'!$BA$13:$BA$312,ROW('Entry Name Listing'!$N4)),'Entry Name Listing'!$BA$13:$BA$312,0)),"")</f>
        <v/>
      </c>
      <c r="C7" s="5" t="str">
        <f t="array" ref="C7">IFERROR(INDEX('Entry Name Listing'!$C$13:$C$312,MATCH(SMALL('Entry Name Listing'!$BA$13:$BA$312,ROW('Entry Name Listing'!$N4)),'Entry Name Listing'!$BA$13:$BA$312,0)),"")</f>
        <v/>
      </c>
      <c r="D7" s="5" t="str">
        <f t="array" ref="D7">IFERROR(INDEX('Entry Name Listing'!$D$13:$D$312,MATCH(SMALL('Entry Name Listing'!$BA$13:$BA$312,ROW('Entry Name Listing'!$N4)),'Entry Name Listing'!$BA$13:$BA$312,0)),"")</f>
        <v/>
      </c>
    </row>
    <row r="8" spans="1:7" ht="20.25" customHeight="1">
      <c r="A8" s="51">
        <v>5</v>
      </c>
      <c r="B8" s="5" t="str">
        <f t="array" ref="B8">IFERROR(INDEX('Entry Name Listing'!$B$13:$B$312,MATCH(SMALL('Entry Name Listing'!$BA$13:$BA$312,ROW('Entry Name Listing'!$N5)),'Entry Name Listing'!$BA$13:$BA$312,0)),"")</f>
        <v/>
      </c>
      <c r="C8" s="5" t="str">
        <f t="array" ref="C8">IFERROR(INDEX('Entry Name Listing'!$C$13:$C$312,MATCH(SMALL('Entry Name Listing'!$BA$13:$BA$312,ROW('Entry Name Listing'!$N5)),'Entry Name Listing'!$BA$13:$BA$312,0)),"")</f>
        <v/>
      </c>
      <c r="D8" s="5" t="str">
        <f t="array" ref="D8">IFERROR(INDEX('Entry Name Listing'!$D$13:$D$312,MATCH(SMALL('Entry Name Listing'!$BA$13:$BA$312,ROW('Entry Name Listing'!$N5)),'Entry Name Listing'!$BA$13:$BA$312,0)),"")</f>
        <v/>
      </c>
    </row>
    <row r="9" spans="1:7" ht="20.25" customHeight="1">
      <c r="A9" s="51">
        <v>6</v>
      </c>
      <c r="B9" s="5" t="str">
        <f t="array" ref="B9">IFERROR(INDEX('Entry Name Listing'!$B$13:$B$312,MATCH(SMALL('Entry Name Listing'!$BA$13:$BA$312,ROW('Entry Name Listing'!$N6)),'Entry Name Listing'!$BA$13:$BA$312,0)),"")</f>
        <v/>
      </c>
      <c r="C9" s="5" t="str">
        <f t="array" ref="C9">IFERROR(INDEX('Entry Name Listing'!$C$13:$C$312,MATCH(SMALL('Entry Name Listing'!$BA$13:$BA$312,ROW('Entry Name Listing'!$N6)),'Entry Name Listing'!$BA$13:$BA$312,0)),"")</f>
        <v/>
      </c>
      <c r="D9" s="5" t="str">
        <f t="array" ref="D9">IFERROR(INDEX('Entry Name Listing'!$D$13:$D$312,MATCH(SMALL('Entry Name Listing'!$BA$13:$BA$312,ROW('Entry Name Listing'!$N6)),'Entry Name Listing'!$BA$13:$BA$312,0)),"")</f>
        <v/>
      </c>
    </row>
    <row r="10" spans="1:7" ht="20.25" customHeight="1">
      <c r="A10" s="51">
        <v>7</v>
      </c>
      <c r="B10" s="5" t="str">
        <f t="array" ref="B10">IFERROR(INDEX('Entry Name Listing'!$B$13:$B$312,MATCH(SMALL('Entry Name Listing'!$BA$13:$BA$312,ROW('Entry Name Listing'!$N7)),'Entry Name Listing'!$BA$13:$BA$312,0)),"")</f>
        <v/>
      </c>
      <c r="C10" s="5" t="str">
        <f t="array" ref="C10">IFERROR(INDEX('Entry Name Listing'!$C$13:$C$312,MATCH(SMALL('Entry Name Listing'!$BA$13:$BA$312,ROW('Entry Name Listing'!$N7)),'Entry Name Listing'!$BA$13:$BA$312,0)),"")</f>
        <v/>
      </c>
      <c r="D10" s="5" t="str">
        <f t="array" ref="D10">IFERROR(INDEX('Entry Name Listing'!$D$13:$D$312,MATCH(SMALL('Entry Name Listing'!$BA$13:$BA$312,ROW('Entry Name Listing'!$N7)),'Entry Name Listing'!$BA$13:$BA$312,0)),"")</f>
        <v/>
      </c>
    </row>
    <row r="11" spans="1:7" ht="20.25" customHeight="1">
      <c r="A11" s="51">
        <v>8</v>
      </c>
      <c r="B11" s="5" t="str">
        <f t="array" ref="B11">IFERROR(INDEX('Entry Name Listing'!$B$13:$B$312,MATCH(SMALL('Entry Name Listing'!$BA$13:$BA$312,ROW('Entry Name Listing'!$N8)),'Entry Name Listing'!$BA$13:$BA$312,0)),"")</f>
        <v/>
      </c>
      <c r="C11" s="5" t="str">
        <f t="array" ref="C11">IFERROR(INDEX('Entry Name Listing'!$C$13:$C$312,MATCH(SMALL('Entry Name Listing'!$BA$13:$BA$312,ROW('Entry Name Listing'!$N8)),'Entry Name Listing'!$BA$13:$BA$312,0)),"")</f>
        <v/>
      </c>
      <c r="D11" s="5" t="str">
        <f t="array" ref="D11">IFERROR(INDEX('Entry Name Listing'!$D$13:$D$312,MATCH(SMALL('Entry Name Listing'!$BA$13:$BA$312,ROW('Entry Name Listing'!$N8)),'Entry Name Listing'!$BA$13:$BA$312,0)),"")</f>
        <v/>
      </c>
    </row>
    <row r="12" spans="1:7" ht="20.25" customHeight="1">
      <c r="A12" s="51">
        <v>9</v>
      </c>
      <c r="B12" s="5" t="str">
        <f t="array" ref="B12">IFERROR(INDEX('Entry Name Listing'!$B$13:$B$312,MATCH(SMALL('Entry Name Listing'!$BA$13:$BA$312,ROW('Entry Name Listing'!$N9)),'Entry Name Listing'!$BA$13:$BA$312,0)),"")</f>
        <v/>
      </c>
      <c r="C12" s="5" t="str">
        <f t="array" ref="C12">IFERROR(INDEX('Entry Name Listing'!$C$13:$C$312,MATCH(SMALL('Entry Name Listing'!$BA$13:$BA$312,ROW('Entry Name Listing'!$N9)),'Entry Name Listing'!$BA$13:$BA$312,0)),"")</f>
        <v/>
      </c>
      <c r="D12" s="5" t="str">
        <f t="array" ref="D12">IFERROR(INDEX('Entry Name Listing'!$D$13:$D$312,MATCH(SMALL('Entry Name Listing'!$BA$13:$BA$312,ROW('Entry Name Listing'!$N9)),'Entry Name Listing'!$BA$13:$BA$312,0)),"")</f>
        <v/>
      </c>
    </row>
    <row r="13" spans="1:7" ht="20.25" customHeight="1">
      <c r="A13" s="51">
        <v>10</v>
      </c>
      <c r="B13" s="5" t="str">
        <f t="array" ref="B13">IFERROR(INDEX('Entry Name Listing'!$B$13:$B$312,MATCH(SMALL('Entry Name Listing'!$BA$13:$BA$312,ROW('Entry Name Listing'!$N10)),'Entry Name Listing'!$BA$13:$BA$312,0)),"")</f>
        <v/>
      </c>
      <c r="C13" s="5" t="str">
        <f t="array" ref="C13">IFERROR(INDEX('Entry Name Listing'!$C$13:$C$312,MATCH(SMALL('Entry Name Listing'!$BA$13:$BA$312,ROW('Entry Name Listing'!$N10)),'Entry Name Listing'!$BA$13:$BA$312,0)),"")</f>
        <v/>
      </c>
      <c r="D13" s="5" t="str">
        <f t="array" ref="D13">IFERROR(INDEX('Entry Name Listing'!$D$13:$D$312,MATCH(SMALL('Entry Name Listing'!$BA$13:$BA$312,ROW('Entry Name Listing'!$N10)),'Entry Name Listing'!$BA$13:$BA$312,0)),"")</f>
        <v/>
      </c>
      <c r="G13" s="25"/>
    </row>
    <row r="14" spans="1:7" ht="20.25" customHeight="1">
      <c r="A14" s="51">
        <v>11</v>
      </c>
      <c r="B14" s="5" t="str">
        <f t="array" ref="B14">IFERROR(INDEX('Entry Name Listing'!$B$13:$B$312,MATCH(SMALL('Entry Name Listing'!$BA$13:$BA$312,ROW('Entry Name Listing'!$N11)),'Entry Name Listing'!$BA$13:$BA$312,0)),"")</f>
        <v/>
      </c>
      <c r="C14" s="5" t="str">
        <f t="array" ref="C14">IFERROR(INDEX('Entry Name Listing'!$C$13:$C$312,MATCH(SMALL('Entry Name Listing'!$BA$13:$BA$312,ROW('Entry Name Listing'!$N11)),'Entry Name Listing'!$BA$13:$BA$312,0)),"")</f>
        <v/>
      </c>
      <c r="D14" s="5" t="str">
        <f t="array" ref="D14">IFERROR(INDEX('Entry Name Listing'!$D$13:$D$312,MATCH(SMALL('Entry Name Listing'!$BA$13:$BA$312,ROW('Entry Name Listing'!$N11)),'Entry Name Listing'!$BA$13:$BA$312,0)),"")</f>
        <v/>
      </c>
    </row>
    <row r="15" spans="1:7" ht="20.25" customHeight="1">
      <c r="A15" s="51">
        <v>12</v>
      </c>
      <c r="B15" s="5" t="str">
        <f t="array" ref="B15">IFERROR(INDEX('Entry Name Listing'!$B$13:$B$312,MATCH(SMALL('Entry Name Listing'!$BA$13:$BA$312,ROW('Entry Name Listing'!$N12)),'Entry Name Listing'!$BA$13:$BA$312,0)),"")</f>
        <v/>
      </c>
      <c r="C15" s="5" t="str">
        <f t="array" ref="C15">IFERROR(INDEX('Entry Name Listing'!$C$13:$C$312,MATCH(SMALL('Entry Name Listing'!$BA$13:$BA$312,ROW('Entry Name Listing'!$N12)),'Entry Name Listing'!$BA$13:$BA$312,0)),"")</f>
        <v/>
      </c>
      <c r="D15" s="5" t="str">
        <f t="array" ref="D15">IFERROR(INDEX('Entry Name Listing'!$D$13:$D$312,MATCH(SMALL('Entry Name Listing'!$BA$13:$BA$312,ROW('Entry Name Listing'!$N12)),'Entry Name Listing'!$BA$13:$BA$312,0)),"")</f>
        <v/>
      </c>
    </row>
    <row r="16" spans="1:7" ht="20.25" customHeight="1">
      <c r="A16" s="51">
        <v>13</v>
      </c>
      <c r="B16" s="5" t="str">
        <f t="array" ref="B16">IFERROR(INDEX('Entry Name Listing'!$B$13:$B$312,MATCH(SMALL('Entry Name Listing'!$BA$13:$BA$312,ROW('Entry Name Listing'!$N13)),'Entry Name Listing'!$BA$13:$BA$312,0)),"")</f>
        <v/>
      </c>
      <c r="C16" s="5" t="str">
        <f t="array" ref="C16">IFERROR(INDEX('Entry Name Listing'!$C$13:$C$312,MATCH(SMALL('Entry Name Listing'!$BA$13:$BA$312,ROW('Entry Name Listing'!$N13)),'Entry Name Listing'!$BA$13:$BA$312,0)),"")</f>
        <v/>
      </c>
      <c r="D16" s="5" t="str">
        <f t="array" ref="D16">IFERROR(INDEX('Entry Name Listing'!$D$13:$D$312,MATCH(SMALL('Entry Name Listing'!$BA$13:$BA$312,ROW('Entry Name Listing'!$N13)),'Entry Name Listing'!$BA$13:$BA$312,0)),"")</f>
        <v/>
      </c>
    </row>
    <row r="17" spans="1:4" ht="20.25" customHeight="1">
      <c r="A17" s="51">
        <v>14</v>
      </c>
      <c r="B17" s="5" t="str">
        <f t="array" ref="B17">IFERROR(INDEX('Entry Name Listing'!$B$13:$B$312,MATCH(SMALL('Entry Name Listing'!$BA$13:$BA$312,ROW('Entry Name Listing'!$N14)),'Entry Name Listing'!$BA$13:$BA$312,0)),"")</f>
        <v/>
      </c>
      <c r="C17" s="5" t="str">
        <f t="array" ref="C17">IFERROR(INDEX('Entry Name Listing'!$C$13:$C$312,MATCH(SMALL('Entry Name Listing'!$BA$13:$BA$312,ROW('Entry Name Listing'!$N14)),'Entry Name Listing'!$BA$13:$BA$312,0)),"")</f>
        <v/>
      </c>
      <c r="D17" s="5" t="str">
        <f t="array" ref="D17">IFERROR(INDEX('Entry Name Listing'!$D$13:$D$312,MATCH(SMALL('Entry Name Listing'!$BA$13:$BA$312,ROW('Entry Name Listing'!$N14)),'Entry Name Listing'!$BA$13:$BA$312,0)),"")</f>
        <v/>
      </c>
    </row>
    <row r="18" spans="1:4" ht="20.25" customHeight="1">
      <c r="A18" s="51">
        <v>15</v>
      </c>
      <c r="B18" s="5" t="str">
        <f t="array" ref="B18">IFERROR(INDEX('Entry Name Listing'!$B$13:$B$312,MATCH(SMALL('Entry Name Listing'!$BA$13:$BA$312,ROW('Entry Name Listing'!$N15)),'Entry Name Listing'!$BA$13:$BA$312,0)),"")</f>
        <v/>
      </c>
      <c r="C18" s="5" t="str">
        <f t="array" ref="C18">IFERROR(INDEX('Entry Name Listing'!$C$13:$C$312,MATCH(SMALL('Entry Name Listing'!$BA$13:$BA$312,ROW('Entry Name Listing'!$N15)),'Entry Name Listing'!$BA$13:$BA$312,0)),"")</f>
        <v/>
      </c>
      <c r="D18" s="5" t="str">
        <f t="array" ref="D18">IFERROR(INDEX('Entry Name Listing'!$D$13:$D$312,MATCH(SMALL('Entry Name Listing'!$BA$13:$BA$312,ROW('Entry Name Listing'!$N15)),'Entry Name Listing'!$BA$13:$BA$312,0)),"")</f>
        <v/>
      </c>
    </row>
    <row r="19" spans="1:4" ht="20.25" customHeight="1">
      <c r="A19" s="51">
        <v>16</v>
      </c>
      <c r="B19" s="5" t="str">
        <f t="array" ref="B19">IFERROR(INDEX('Entry Name Listing'!$B$13:$B$312,MATCH(SMALL('Entry Name Listing'!$BA$13:$BA$312,ROW('Entry Name Listing'!$N16)),'Entry Name Listing'!$BA$13:$BA$312,0)),"")</f>
        <v/>
      </c>
      <c r="C19" s="5" t="str">
        <f t="array" ref="C19">IFERROR(INDEX('Entry Name Listing'!$C$13:$C$312,MATCH(SMALL('Entry Name Listing'!$BA$13:$BA$312,ROW('Entry Name Listing'!$N16)),'Entry Name Listing'!$BA$13:$BA$312,0)),"")</f>
        <v/>
      </c>
      <c r="D19" s="5" t="str">
        <f t="array" ref="D19">IFERROR(INDEX('Entry Name Listing'!$D$13:$D$312,MATCH(SMALL('Entry Name Listing'!$BA$13:$BA$312,ROW('Entry Name Listing'!$N16)),'Entry Name Listing'!$BA$13:$BA$312,0)),"")</f>
        <v/>
      </c>
    </row>
    <row r="20" spans="1:4" ht="20.25" customHeight="1">
      <c r="A20" s="51">
        <v>17</v>
      </c>
      <c r="B20" s="5" t="str">
        <f t="array" ref="B20">IFERROR(INDEX('Entry Name Listing'!$B$13:$B$312,MATCH(SMALL('Entry Name Listing'!$BA$13:$BA$312,ROW('Entry Name Listing'!$N17)),'Entry Name Listing'!$BA$13:$BA$312,0)),"")</f>
        <v/>
      </c>
      <c r="C20" s="5" t="str">
        <f t="array" ref="C20">IFERROR(INDEX('Entry Name Listing'!$C$13:$C$312,MATCH(SMALL('Entry Name Listing'!$BA$13:$BA$312,ROW('Entry Name Listing'!$N17)),'Entry Name Listing'!$BA$13:$BA$312,0)),"")</f>
        <v/>
      </c>
      <c r="D20" s="5" t="str">
        <f t="array" ref="D20">IFERROR(INDEX('Entry Name Listing'!$D$13:$D$312,MATCH(SMALL('Entry Name Listing'!$BA$13:$BA$312,ROW('Entry Name Listing'!$N17)),'Entry Name Listing'!$BA$13:$BA$312,0)),"")</f>
        <v/>
      </c>
    </row>
    <row r="21" spans="1:4" ht="20.25" customHeight="1">
      <c r="A21" s="51">
        <v>18</v>
      </c>
      <c r="B21" s="5" t="str">
        <f t="array" ref="B21">IFERROR(INDEX('Entry Name Listing'!$B$13:$B$312,MATCH(SMALL('Entry Name Listing'!$BA$13:$BA$312,ROW('Entry Name Listing'!$N18)),'Entry Name Listing'!$BA$13:$BA$312,0)),"")</f>
        <v/>
      </c>
      <c r="C21" s="5" t="str">
        <f t="array" ref="C21">IFERROR(INDEX('Entry Name Listing'!$C$13:$C$312,MATCH(SMALL('Entry Name Listing'!$BA$13:$BA$312,ROW('Entry Name Listing'!$N18)),'Entry Name Listing'!$BA$13:$BA$312,0)),"")</f>
        <v/>
      </c>
      <c r="D21" s="5" t="str">
        <f t="array" ref="D21">IFERROR(INDEX('Entry Name Listing'!$D$13:$D$312,MATCH(SMALL('Entry Name Listing'!$BA$13:$BA$312,ROW('Entry Name Listing'!$N18)),'Entry Name Listing'!$BA$13:$BA$312,0)),"")</f>
        <v/>
      </c>
    </row>
    <row r="22" spans="1:4" ht="20.25" customHeight="1">
      <c r="A22" s="51">
        <v>19</v>
      </c>
      <c r="B22" s="5" t="str">
        <f t="array" ref="B22">IFERROR(INDEX('Entry Name Listing'!$B$13:$B$312,MATCH(SMALL('Entry Name Listing'!$BA$13:$BA$312,ROW('Entry Name Listing'!$N19)),'Entry Name Listing'!$BA$13:$BA$312,0)),"")</f>
        <v/>
      </c>
      <c r="C22" s="5" t="str">
        <f t="array" ref="C22">IFERROR(INDEX('Entry Name Listing'!$C$13:$C$312,MATCH(SMALL('Entry Name Listing'!$BA$13:$BA$312,ROW('Entry Name Listing'!$N19)),'Entry Name Listing'!$BA$13:$BA$312,0)),"")</f>
        <v/>
      </c>
      <c r="D22" s="5" t="str">
        <f t="array" ref="D22">IFERROR(INDEX('Entry Name Listing'!$D$13:$D$312,MATCH(SMALL('Entry Name Listing'!$BA$13:$BA$312,ROW('Entry Name Listing'!$N19)),'Entry Name Listing'!$BA$13:$BA$312,0)),"")</f>
        <v/>
      </c>
    </row>
    <row r="23" spans="1:4" ht="20.25" customHeight="1">
      <c r="A23" s="51">
        <v>20</v>
      </c>
      <c r="B23" s="5" t="str">
        <f t="array" ref="B23">IFERROR(INDEX('Entry Name Listing'!$B$13:$B$312,MATCH(SMALL('Entry Name Listing'!$BA$13:$BA$312,ROW('Entry Name Listing'!$N20)),'Entry Name Listing'!$BA$13:$BA$312,0)),"")</f>
        <v/>
      </c>
      <c r="C23" s="5" t="str">
        <f t="array" ref="C23">IFERROR(INDEX('Entry Name Listing'!$C$13:$C$312,MATCH(SMALL('Entry Name Listing'!$BA$13:$BA$312,ROW('Entry Name Listing'!$N20)),'Entry Name Listing'!$BA$13:$BA$312,0)),"")</f>
        <v/>
      </c>
      <c r="D23" s="5" t="str">
        <f t="array" ref="D23">IFERROR(INDEX('Entry Name Listing'!$D$13:$D$312,MATCH(SMALL('Entry Name Listing'!$BA$13:$BA$312,ROW('Entry Name Listing'!$N20)),'Entry Name Listing'!$BA$13:$BA$312,0)),"")</f>
        <v/>
      </c>
    </row>
    <row r="24" spans="1:4" ht="13.5" customHeight="1">
      <c r="B24" s="52"/>
      <c r="C24" s="52"/>
      <c r="D24" s="52"/>
    </row>
    <row r="25" spans="1:4" ht="13.5" customHeight="1"/>
    <row r="26" spans="1:4" ht="13.5" customHeight="1"/>
    <row r="27" spans="1:4" ht="13.5" customHeight="1"/>
    <row r="28" spans="1:4" ht="13.5" customHeight="1"/>
    <row r="29" spans="1:4" ht="13.5" customHeight="1"/>
    <row r="30" spans="1:4" ht="13.5" customHeight="1"/>
    <row r="31" spans="1:4" ht="13.5" customHeight="1"/>
    <row r="32" spans="1:4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</sheetData>
  <mergeCells count="1">
    <mergeCell ref="A1:B1"/>
  </mergeCells>
  <phoneticPr fontId="26"/>
  <printOptions horizontalCentered="1"/>
  <pageMargins left="0.19685039370078741" right="0.19685039370078741" top="0.39370078740157483" bottom="0.39370078740157483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4</vt:i4>
      </vt:variant>
    </vt:vector>
  </HeadingPairs>
  <TitlesOfParts>
    <vt:vector size="13" baseType="lpstr">
      <vt:lpstr>Introduction</vt:lpstr>
      <vt:lpstr>Entry Name Listing</vt:lpstr>
      <vt:lpstr>Entry Fee</vt:lpstr>
      <vt:lpstr>【Male】Kata Entry Confirmation</vt:lpstr>
      <vt:lpstr>【Female】Kata Entry Confirmation</vt:lpstr>
      <vt:lpstr>【Male】Kumite Entry Confimation</vt:lpstr>
      <vt:lpstr>【Female】Kumite Entry Confirmati</vt:lpstr>
      <vt:lpstr>【M&amp;F】Free Fun Entry Confirmatio</vt:lpstr>
      <vt:lpstr>【M&amp;F】Seminar Only Entry Confirm</vt:lpstr>
      <vt:lpstr>'【Female】Kata Entry Confirmation'!Print_Area</vt:lpstr>
      <vt:lpstr>'【Female】Kumite Entry Confirmati'!Print_Area</vt:lpstr>
      <vt:lpstr>'【Male】Kata Entry Confirmation'!Print_Area</vt:lpstr>
      <vt:lpstr>'Entry Fee'!Print_Area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川平長作</dc:creator>
  <cp:lastModifiedBy>敦 真栄城</cp:lastModifiedBy>
  <cp:lastPrinted>2026-04-02T10:52:03Z</cp:lastPrinted>
  <dcterms:created xsi:type="dcterms:W3CDTF">2005-03-03T09:30:17Z</dcterms:created>
  <dcterms:modified xsi:type="dcterms:W3CDTF">2026-04-08T12:26:00Z</dcterms:modified>
</cp:coreProperties>
</file>